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aerskgroup.com/teams/PeruCTFocalPoint/Shared Documents/General/Pre Stacking Schedules/"/>
    </mc:Choice>
  </mc:AlternateContent>
  <xr:revisionPtr revIDLastSave="81" documentId="8_{A164C068-3065-43F4-BFBD-352CB2C1C329}" xr6:coauthVersionLast="47" xr6:coauthVersionMax="47" xr10:uidLastSave="{4846C794-125F-4468-B03B-893531C868CF}"/>
  <bookViews>
    <workbookView xWindow="-120" yWindow="-120" windowWidth="29040" windowHeight="15720" tabRatio="787" activeTab="1" xr2:uid="{00000000-000D-0000-FFFF-FFFF00000000}"/>
  </bookViews>
  <sheets>
    <sheet name="PAITA TT" sheetId="10" r:id="rId1"/>
    <sheet name="PEPAI to USPHL (NAE)" sheetId="42" r:id="rId2"/>
    <sheet name="PEPAI to USPEV (AGAS)" sheetId="35" r:id="rId3"/>
    <sheet name="PEPAI  to USP1HPH" sheetId="44" r:id="rId4"/>
    <sheet name="PEPAI to USLAX (Peru feeder)" sheetId="52" r:id="rId5"/>
    <sheet name="PEPAI - USLGB" sheetId="57" r:id="rId6"/>
    <sheet name="PEPAI to PRSJU" sheetId="47" r:id="rId7"/>
    <sheet name="PEPAI to USSAV (NAE)" sheetId="7" r:id="rId8"/>
    <sheet name="PEPAI to USHOU (UCLA)" sheetId="45" r:id="rId9"/>
    <sheet name="PEPAI to DOZA6" sheetId="48" r:id="rId10"/>
    <sheet name="PEPAI to MXLZC" sheetId="58" r:id="rId11"/>
    <sheet name="PEPAI to MXZLO (Peru Feeder)" sheetId="53" r:id="rId12"/>
    <sheet name="PEPAI to USILM" sheetId="56" r:id="rId13"/>
  </sheets>
  <definedNames>
    <definedName name="_xlnm._FilterDatabase" localSheetId="0" hidden="1">'PAITA TT'!$A$6:$G$18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  <c r="F17" i="10"/>
  <c r="E12" i="10"/>
  <c r="F12" i="10"/>
  <c r="F16" i="10"/>
  <c r="E16" i="10"/>
  <c r="F7" i="10"/>
  <c r="F8" i="10"/>
  <c r="F9" i="10"/>
  <c r="F10" i="10"/>
  <c r="F11" i="10"/>
  <c r="F13" i="10"/>
  <c r="F14" i="10"/>
  <c r="F15" i="10"/>
  <c r="F18" i="10"/>
  <c r="E18" i="10" l="1"/>
  <c r="E13" i="10"/>
  <c r="E7" i="10"/>
  <c r="E15" i="10"/>
  <c r="E14" i="10"/>
  <c r="E11" i="10"/>
  <c r="E10" i="10"/>
  <c r="E9" i="10"/>
  <c r="E8" i="10"/>
</calcChain>
</file>

<file path=xl/sharedStrings.xml><?xml version="1.0" encoding="utf-8"?>
<sst xmlns="http://schemas.openxmlformats.org/spreadsheetml/2006/main" count="571" uniqueCount="107">
  <si>
    <t>Last update: 10 January 2024</t>
  </si>
  <si>
    <t>Place here the ETD, considering the service, to calculate the stuffing day deadline</t>
  </si>
  <si>
    <t>ETD</t>
  </si>
  <si>
    <t>Colocar aquí el ETD, considerando el servicio,  para calcular el plazo de llenado de contenedor</t>
  </si>
  <si>
    <t>mes-dia</t>
  </si>
  <si>
    <t>PAITA</t>
  </si>
  <si>
    <t>PRE STACKING (PRIOR ETD)</t>
  </si>
  <si>
    <t>TRANSIT TIME</t>
  </si>
  <si>
    <t>TOTAL TT</t>
  </si>
  <si>
    <t>STUFFING DAY DEADLINE</t>
  </si>
  <si>
    <t>COMMENTS</t>
  </si>
  <si>
    <t>PHILADELPHIA (Paita Feeder then NAE)</t>
  </si>
  <si>
    <t>Protocol to be validated onboard the vessel (URA) and at destination if needed.</t>
  </si>
  <si>
    <t>PORT EVERGLADES (Peru Feeder then AGAS)</t>
  </si>
  <si>
    <t>Protocol to be validated at departure of Manzanillo, Panama</t>
  </si>
  <si>
    <t>SAVANAH (PERU FEEDER then NAE)</t>
  </si>
  <si>
    <t>Protocol to be validated at destination.</t>
  </si>
  <si>
    <t>PORT HUENEME (Peru  Feeder then WCCA2)</t>
  </si>
  <si>
    <t>Protocol to be validated onboard the vessel (URA/RCM).</t>
  </si>
  <si>
    <t>HOUSTON (Peru Feeder then UCLA)</t>
  </si>
  <si>
    <t>Protocol to be validated at departure of Manzanillo, Panama.</t>
  </si>
  <si>
    <t>LONG BEACH (Peru Feeder then WCCA2)</t>
  </si>
  <si>
    <t>LOS ANGELES (Peru Feeder then WCCA2)</t>
  </si>
  <si>
    <t>SAN JUAN (Paita Feeder then Caribbean Feeder)</t>
  </si>
  <si>
    <t>CAUCEDO (Paita Feeder then Caribbean Feeder)</t>
  </si>
  <si>
    <t>ORANGES. Protocol to be validated at destination.</t>
  </si>
  <si>
    <t>WILMINGTON (Peru Feeder then NAE)</t>
  </si>
  <si>
    <t>LAZARO CARDENAS (Peru Feeder then WCCA3)</t>
  </si>
  <si>
    <t>MANZANILLO (Peru Feeder then AC2-AC3 / ASPA2)</t>
  </si>
  <si>
    <t>Protocol to be completed and validated at destination by the consignee and SAGARPA.</t>
  </si>
  <si>
    <t>15 DAYS OF COLD TREATMENT AT +1.11°C</t>
  </si>
  <si>
    <r>
      <t>17 days at +1.67</t>
    </r>
    <r>
      <rPr>
        <b/>
        <sz val="10"/>
        <color indexed="8"/>
        <rFont val="Maersk Text"/>
      </rPr>
      <t>°C</t>
    </r>
  </si>
  <si>
    <t>Day Nbr.</t>
  </si>
  <si>
    <t>Stuffing day</t>
  </si>
  <si>
    <t>ETD PEPAI</t>
  </si>
  <si>
    <t>PABLB</t>
  </si>
  <si>
    <t>PAMIT</t>
  </si>
  <si>
    <t>ETD PAMIT</t>
  </si>
  <si>
    <t>Puerto Moin</t>
  </si>
  <si>
    <t>PHILADELPHIA USA</t>
  </si>
  <si>
    <t>Thursday</t>
  </si>
  <si>
    <t>Friday</t>
  </si>
  <si>
    <t>Saturday</t>
  </si>
  <si>
    <t>Sunday</t>
  </si>
  <si>
    <t>Monday</t>
  </si>
  <si>
    <t>Tuesday</t>
  </si>
  <si>
    <t>Wednesday</t>
  </si>
  <si>
    <t>Peru Feeder</t>
  </si>
  <si>
    <t>NAE U7U7D</t>
  </si>
  <si>
    <t>DataLog onboard (URA), upload and response received by the USDA of USPHL</t>
  </si>
  <si>
    <t>DataLog if necessary</t>
  </si>
  <si>
    <t>Paita Feeder</t>
  </si>
  <si>
    <r>
      <t>17 days at +1.67</t>
    </r>
    <r>
      <rPr>
        <b/>
        <sz val="10"/>
        <color indexed="8"/>
        <rFont val="Calibri"/>
        <family val="2"/>
      </rPr>
      <t>°</t>
    </r>
    <r>
      <rPr>
        <b/>
        <sz val="10"/>
        <color indexed="8"/>
        <rFont val="Verdana"/>
        <family val="2"/>
      </rPr>
      <t>C</t>
    </r>
  </si>
  <si>
    <t>Pre stacking days</t>
  </si>
  <si>
    <t>ETD PAITA</t>
  </si>
  <si>
    <t>BALBOA</t>
  </si>
  <si>
    <t>PORT EVERGLADES USA</t>
  </si>
  <si>
    <t>DataLog Download</t>
  </si>
  <si>
    <t>Upload DL into 556 system of APHIS PEV</t>
  </si>
  <si>
    <t>Response received by USDA PEV</t>
  </si>
  <si>
    <t>AGAS U7J7J</t>
  </si>
  <si>
    <r>
      <t>17 days at +1.67</t>
    </r>
    <r>
      <rPr>
        <b/>
        <sz val="12"/>
        <color indexed="8"/>
        <rFont val="Calibri"/>
        <family val="2"/>
      </rPr>
      <t>°</t>
    </r>
    <r>
      <rPr>
        <b/>
        <sz val="12"/>
        <color indexed="8"/>
        <rFont val="Verdana"/>
        <family val="2"/>
      </rPr>
      <t>C</t>
    </r>
  </si>
  <si>
    <t>Stuffing Day</t>
  </si>
  <si>
    <t>pre stacking day</t>
  </si>
  <si>
    <t>ETA PAITA</t>
  </si>
  <si>
    <t> </t>
  </si>
  <si>
    <t>ETA PABLB</t>
  </si>
  <si>
    <t>ETD PABLB</t>
  </si>
  <si>
    <t>USDA VALIDATION</t>
  </si>
  <si>
    <t>PORT HUENEME USA</t>
  </si>
  <si>
    <t>Peru  Feeder U5U5BM</t>
  </si>
  <si>
    <t>WCCA2 U8U8E</t>
  </si>
  <si>
    <t xml:space="preserve">DataLog </t>
  </si>
  <si>
    <t>Response received by USDA California</t>
  </si>
  <si>
    <t>Lazaro Cardenas</t>
  </si>
  <si>
    <t>LOS ANGELES USA</t>
  </si>
  <si>
    <t>Response received by USDA</t>
  </si>
  <si>
    <t>LONG BEACH</t>
  </si>
  <si>
    <t>SAN JUAN PR</t>
  </si>
  <si>
    <t>Paita Feeder U5U5BM</t>
  </si>
  <si>
    <t>Upload DL into 556 system of USDA Puerto Rico</t>
  </si>
  <si>
    <t>Response received by USDA Puerto Rico</t>
  </si>
  <si>
    <t>Caribbean Feeder U6U6A</t>
  </si>
  <si>
    <t>Pre-Stacking Days</t>
  </si>
  <si>
    <t>Balboa</t>
  </si>
  <si>
    <t>Moin</t>
  </si>
  <si>
    <t>Philadelphia</t>
  </si>
  <si>
    <t>Wilmington</t>
  </si>
  <si>
    <t>SAVANNAH USA</t>
  </si>
  <si>
    <t>DataLog and upload into 556 system of USSAV and response received by USDA SAV</t>
  </si>
  <si>
    <t>PRE STACKING DAY</t>
  </si>
  <si>
    <t>ETA MIT</t>
  </si>
  <si>
    <t>ETD MIT</t>
  </si>
  <si>
    <t>Houston, USA</t>
  </si>
  <si>
    <t>DataLog and upload DL into 556 system of APHIS HOU</t>
  </si>
  <si>
    <t>Response received by USDA HOU</t>
  </si>
  <si>
    <t>UCLA UHUHDM</t>
  </si>
  <si>
    <t>pe</t>
  </si>
  <si>
    <t>CAUCEDO</t>
  </si>
  <si>
    <t>DataLog and ensure CT was duly completed</t>
  </si>
  <si>
    <t>stuffing day</t>
  </si>
  <si>
    <t>17 days at +1.67°C</t>
  </si>
  <si>
    <t>MANZANILLO MEXICO</t>
  </si>
  <si>
    <t>ETD PECAL</t>
  </si>
  <si>
    <t>ATACAMA</t>
  </si>
  <si>
    <t>PRE STACKING DAYS</t>
  </si>
  <si>
    <t>Atacama U5U5A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</si>
</sst>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dd;@"/>
    <numFmt numFmtId="165" formatCode="[$-409]dddd\ mm\-dd\ \ \ h:mm\ AM/PM;@"/>
  </numFmts>
  <fonts count="31" x14ac:knownFonts="1">
    <font>
      <sz val="8"/>
      <color theme="1"/>
      <name val="Verdana"/>
      <family val="2"/>
    </font>
    <font>
      <b/>
      <sz val="12"/>
      <color indexed="8"/>
      <name val="Verdana"/>
      <family val="2"/>
    </font>
    <font>
      <b/>
      <sz val="12"/>
      <color indexed="8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8"/>
      <color theme="1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000000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Maersk Text"/>
    </font>
    <font>
      <sz val="10"/>
      <color theme="1"/>
      <name val="Maersk Text"/>
    </font>
    <font>
      <b/>
      <sz val="10"/>
      <color theme="1"/>
      <name val="Maersk Text"/>
    </font>
    <font>
      <b/>
      <sz val="10"/>
      <color theme="5" tint="-0.499984740745262"/>
      <name val="Maersk Text"/>
    </font>
    <font>
      <i/>
      <sz val="10"/>
      <color theme="1"/>
      <name val="Maersk Text"/>
    </font>
    <font>
      <b/>
      <sz val="10"/>
      <color indexed="8"/>
      <name val="Maersk Text"/>
    </font>
    <font>
      <b/>
      <sz val="11"/>
      <color theme="1"/>
      <name val="Verdana"/>
      <family val="2"/>
    </font>
    <font>
      <b/>
      <sz val="10"/>
      <color indexed="8"/>
      <name val="Calibri"/>
      <family val="2"/>
    </font>
    <font>
      <b/>
      <sz val="10"/>
      <color indexed="8"/>
      <name val="Verdana"/>
      <family val="2"/>
    </font>
    <font>
      <sz val="10"/>
      <name val="Maersk Text"/>
    </font>
    <font>
      <b/>
      <sz val="9"/>
      <color theme="1"/>
      <name val="Maersk Text"/>
    </font>
    <font>
      <sz val="10"/>
      <color rgb="FF000000"/>
      <name val="Verdana"/>
      <family val="2"/>
    </font>
    <font>
      <u val="double"/>
      <sz val="12"/>
      <color theme="1"/>
      <name val="Verdana"/>
      <family val="2"/>
    </font>
    <font>
      <u/>
      <sz val="12"/>
      <color theme="10"/>
      <name val="Maersk Text"/>
    </font>
    <font>
      <u/>
      <sz val="12"/>
      <color theme="10"/>
      <name val="Verdana"/>
      <family val="2"/>
    </font>
    <font>
      <sz val="11"/>
      <color theme="1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83CCE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106">
    <xf numFmtId="0" fontId="0" fillId="0" borderId="0" xfId="0"/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45"/>
    </xf>
    <xf numFmtId="0" fontId="6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7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14" fontId="6" fillId="0" borderId="0" xfId="0" applyNumberFormat="1" applyFont="1" applyAlignment="1">
      <alignment horizontal="center" vertical="center" textRotation="45"/>
    </xf>
    <xf numFmtId="0" fontId="13" fillId="4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textRotation="45"/>
    </xf>
    <xf numFmtId="0" fontId="14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textRotation="90" wrapText="1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7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12" borderId="0" xfId="0" applyFont="1" applyFill="1" applyAlignment="1">
      <alignment horizontal="center" vertical="center" wrapText="1"/>
    </xf>
    <xf numFmtId="16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5" fontId="16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textRotation="45"/>
    </xf>
    <xf numFmtId="0" fontId="16" fillId="0" borderId="0" xfId="0" applyFont="1" applyAlignment="1">
      <alignment horizontal="center" vertical="center" textRotation="90"/>
    </xf>
    <xf numFmtId="0" fontId="17" fillId="2" borderId="0" xfId="0" applyFont="1" applyFill="1" applyAlignment="1">
      <alignment horizontal="center" vertical="center" textRotation="90" wrapText="1"/>
    </xf>
    <xf numFmtId="0" fontId="17" fillId="3" borderId="0" xfId="0" applyFont="1" applyFill="1" applyAlignment="1">
      <alignment horizontal="center" vertical="center" textRotation="90" wrapText="1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 applyProtection="1">
      <alignment horizontal="center" vertical="center"/>
      <protection hidden="1"/>
    </xf>
    <xf numFmtId="0" fontId="24" fillId="0" borderId="1" xfId="0" applyFont="1" applyBorder="1" applyAlignment="1">
      <alignment horizontal="left" vertical="center" wrapText="1"/>
    </xf>
    <xf numFmtId="165" fontId="24" fillId="0" borderId="11" xfId="0" applyNumberFormat="1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>
      <alignment horizontal="left" vertical="center" wrapText="1"/>
    </xf>
    <xf numFmtId="164" fontId="25" fillId="13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15" borderId="0" xfId="0" applyFont="1" applyFill="1" applyAlignment="1">
      <alignment wrapText="1"/>
    </xf>
    <xf numFmtId="0" fontId="12" fillId="16" borderId="0" xfId="0" applyFont="1" applyFill="1"/>
    <xf numFmtId="0" fontId="0" fillId="0" borderId="0" xfId="0" applyAlignment="1">
      <alignment horizontal="center"/>
    </xf>
    <xf numFmtId="0" fontId="12" fillId="14" borderId="0" xfId="0" applyFont="1" applyFill="1" applyAlignment="1">
      <alignment horizontal="center" vertical="center" wrapText="1"/>
    </xf>
    <xf numFmtId="0" fontId="8" fillId="17" borderId="0" xfId="0" applyFont="1" applyFill="1" applyAlignment="1">
      <alignment horizontal="center" vertical="center" wrapText="1"/>
    </xf>
    <xf numFmtId="0" fontId="10" fillId="17" borderId="0" xfId="0" applyFont="1" applyFill="1" applyAlignment="1">
      <alignment horizontal="center" vertical="center" wrapText="1"/>
    </xf>
    <xf numFmtId="0" fontId="26" fillId="16" borderId="0" xfId="0" applyFont="1" applyFill="1" applyAlignment="1">
      <alignment horizontal="center" vertical="center" wrapText="1"/>
    </xf>
    <xf numFmtId="0" fontId="12" fillId="16" borderId="0" xfId="0" applyFont="1" applyFill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6" fillId="18" borderId="0" xfId="0" applyFont="1" applyFill="1" applyAlignment="1">
      <alignment horizontal="center" vertical="center" wrapText="1"/>
    </xf>
    <xf numFmtId="0" fontId="28" fillId="0" borderId="3" xfId="1" applyFont="1" applyFill="1" applyBorder="1" applyAlignment="1">
      <alignment vertical="center"/>
    </xf>
    <xf numFmtId="0" fontId="29" fillId="0" borderId="3" xfId="1" applyFont="1" applyFill="1" applyBorder="1" applyAlignment="1">
      <alignment vertical="center"/>
    </xf>
    <xf numFmtId="0" fontId="28" fillId="0" borderId="4" xfId="1" applyFont="1" applyFill="1" applyBorder="1" applyAlignment="1">
      <alignment vertical="center"/>
    </xf>
    <xf numFmtId="0" fontId="12" fillId="19" borderId="0" xfId="0" applyFont="1" applyFill="1" applyAlignment="1">
      <alignment horizontal="center" vertical="center"/>
    </xf>
    <xf numFmtId="0" fontId="6" fillId="20" borderId="0" xfId="0" applyFont="1" applyFill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 vertical="center"/>
    </xf>
    <xf numFmtId="0" fontId="17" fillId="11" borderId="8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AITA T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99786</xdr:colOff>
      <xdr:row>0</xdr:row>
      <xdr:rowOff>63500</xdr:rowOff>
    </xdr:from>
    <xdr:to>
      <xdr:col>1</xdr:col>
      <xdr:colOff>1976717</xdr:colOff>
      <xdr:row>3</xdr:row>
      <xdr:rowOff>32658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3A5D888D-8DF6-49AB-9C7A-8FF131936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272143" y="63500"/>
          <a:ext cx="1876931" cy="60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114300</xdr:rowOff>
    </xdr:from>
    <xdr:to>
      <xdr:col>4</xdr:col>
      <xdr:colOff>248156</xdr:colOff>
      <xdr:row>3</xdr:row>
      <xdr:rowOff>131083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8F871-465E-490C-AAA5-C507B4ED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904875" y="114300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4</xdr:col>
      <xdr:colOff>352931</xdr:colOff>
      <xdr:row>4</xdr:row>
      <xdr:rowOff>54883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D2364-F83C-4E79-80E2-CA06DFD8B4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019175" y="0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5</xdr:col>
      <xdr:colOff>352931</xdr:colOff>
      <xdr:row>4</xdr:row>
      <xdr:rowOff>54883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BD847-043F-4F70-B385-243981652D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019175" y="0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250031</xdr:colOff>
      <xdr:row>0</xdr:row>
      <xdr:rowOff>154781</xdr:rowOff>
    </xdr:from>
    <xdr:to>
      <xdr:col>3</xdr:col>
      <xdr:colOff>293400</xdr:colOff>
      <xdr:row>4</xdr:row>
      <xdr:rowOff>28689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326A11-2A30-48C2-923E-355EBE64EC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097756" y="154781"/>
          <a:ext cx="1148269" cy="597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250031</xdr:colOff>
      <xdr:row>0</xdr:row>
      <xdr:rowOff>154781</xdr:rowOff>
    </xdr:from>
    <xdr:to>
      <xdr:col>3</xdr:col>
      <xdr:colOff>293400</xdr:colOff>
      <xdr:row>4</xdr:row>
      <xdr:rowOff>28689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2491B-8054-4D5E-83EF-6819609732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095375" y="154781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57979</xdr:colOff>
      <xdr:row>0</xdr:row>
      <xdr:rowOff>124240</xdr:rowOff>
    </xdr:from>
    <xdr:to>
      <xdr:col>5</xdr:col>
      <xdr:colOff>162432</xdr:colOff>
      <xdr:row>3</xdr:row>
      <xdr:rowOff>141023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D9773-C652-4D29-9887-757459C5DE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902805" y="124240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</xdr:colOff>
      <xdr:row>1</xdr:row>
      <xdr:rowOff>0</xdr:rowOff>
    </xdr:from>
    <xdr:to>
      <xdr:col>3</xdr:col>
      <xdr:colOff>495806</xdr:colOff>
      <xdr:row>4</xdr:row>
      <xdr:rowOff>16783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3D8EE-32C8-40F3-A55F-672CDD0D58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154906" y="190500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47625</xdr:rowOff>
    </xdr:from>
    <xdr:to>
      <xdr:col>3</xdr:col>
      <xdr:colOff>581531</xdr:colOff>
      <xdr:row>4</xdr:row>
      <xdr:rowOff>102508</xdr:rowOff>
    </xdr:to>
    <xdr:pic>
      <xdr:nvPicPr>
        <xdr:cNvPr id="5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DAB2A-E700-4CD8-B337-1A8184BC1B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14375" y="47625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47625</xdr:rowOff>
    </xdr:from>
    <xdr:to>
      <xdr:col>3</xdr:col>
      <xdr:colOff>581531</xdr:colOff>
      <xdr:row>4</xdr:row>
      <xdr:rowOff>102508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E2A90-0F00-40E4-96B3-992C277470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14375" y="47625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4</xdr:col>
      <xdr:colOff>57150</xdr:colOff>
      <xdr:row>5</xdr:row>
      <xdr:rowOff>106810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798F5-07F7-4058-950A-0FE8E6F56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847725" y="190500"/>
          <a:ext cx="1352550" cy="487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83344</xdr:rowOff>
    </xdr:from>
    <xdr:to>
      <xdr:col>3</xdr:col>
      <xdr:colOff>198150</xdr:colOff>
      <xdr:row>4</xdr:row>
      <xdr:rowOff>100127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DA215D-9C59-4E1B-AE8B-81D8CE9B94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892969" y="273844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449036</xdr:colOff>
      <xdr:row>0</xdr:row>
      <xdr:rowOff>149679</xdr:rowOff>
    </xdr:from>
    <xdr:to>
      <xdr:col>3</xdr:col>
      <xdr:colOff>638681</xdr:colOff>
      <xdr:row>3</xdr:row>
      <xdr:rowOff>166462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FDE52-02B6-46E8-8EEA-8AF6ED2917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292679" y="149679"/>
          <a:ext cx="187693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8"/>
  <sheetViews>
    <sheetView showGridLines="0" zoomScale="70" zoomScaleNormal="70" workbookViewId="0">
      <selection activeCell="B7" sqref="B7"/>
    </sheetView>
  </sheetViews>
  <sheetFormatPr baseColWidth="10" defaultColWidth="12.7109375" defaultRowHeight="14.25" x14ac:dyDescent="0.15"/>
  <cols>
    <col min="1" max="1" width="2.7109375" style="29" customWidth="1"/>
    <col min="2" max="2" width="45.85546875" style="29" customWidth="1"/>
    <col min="3" max="5" width="26.85546875" style="29" customWidth="1"/>
    <col min="6" max="6" width="38.42578125" style="29" customWidth="1"/>
    <col min="7" max="7" width="83.7109375" style="36" customWidth="1"/>
    <col min="8" max="16384" width="12.7109375" style="29"/>
  </cols>
  <sheetData>
    <row r="1" spans="1:7" ht="18" customHeight="1" x14ac:dyDescent="0.15">
      <c r="A1" s="49"/>
      <c r="G1" s="35" t="s">
        <v>0</v>
      </c>
    </row>
    <row r="3" spans="1:7" ht="17.100000000000001" customHeight="1" x14ac:dyDescent="0.15">
      <c r="C3" s="33" t="s">
        <v>1</v>
      </c>
      <c r="F3" s="38" t="s">
        <v>2</v>
      </c>
      <c r="G3" s="37"/>
    </row>
    <row r="4" spans="1:7" ht="17.100000000000001" customHeight="1" x14ac:dyDescent="0.15">
      <c r="C4" s="34" t="s">
        <v>3</v>
      </c>
      <c r="F4" s="54">
        <v>46158</v>
      </c>
    </row>
    <row r="5" spans="1:7" ht="16.5" customHeight="1" x14ac:dyDescent="0.15">
      <c r="C5" s="32"/>
      <c r="F5" s="39" t="s">
        <v>4</v>
      </c>
    </row>
    <row r="6" spans="1:7" x14ac:dyDescent="0.15">
      <c r="B6" s="25" t="s">
        <v>5</v>
      </c>
      <c r="C6" s="26" t="s">
        <v>6</v>
      </c>
      <c r="D6" s="27" t="s">
        <v>7</v>
      </c>
      <c r="E6" s="27" t="s">
        <v>8</v>
      </c>
      <c r="F6" s="27" t="s">
        <v>9</v>
      </c>
      <c r="G6" s="28" t="s">
        <v>10</v>
      </c>
    </row>
    <row r="7" spans="1:7" ht="25.15" customHeight="1" x14ac:dyDescent="0.15">
      <c r="B7" s="69" t="s">
        <v>11</v>
      </c>
      <c r="C7" s="29">
        <v>1</v>
      </c>
      <c r="D7" s="29">
        <v>17</v>
      </c>
      <c r="E7" s="29">
        <f t="shared" ref="E7" si="0">C7+D7</f>
        <v>18</v>
      </c>
      <c r="F7" s="50">
        <f t="shared" ref="F7:F18" si="1">+$F$4-1-C7</f>
        <v>46156</v>
      </c>
      <c r="G7" s="51" t="s">
        <v>12</v>
      </c>
    </row>
    <row r="8" spans="1:7" ht="25.15" customHeight="1" x14ac:dyDescent="0.15">
      <c r="B8" s="69" t="s">
        <v>13</v>
      </c>
      <c r="C8" s="49">
        <v>3</v>
      </c>
      <c r="D8" s="29">
        <v>18</v>
      </c>
      <c r="E8" s="29">
        <f t="shared" ref="E8:E18" si="2">C8+D8</f>
        <v>21</v>
      </c>
      <c r="F8" s="50">
        <f t="shared" si="1"/>
        <v>46154</v>
      </c>
      <c r="G8" s="51" t="s">
        <v>14</v>
      </c>
    </row>
    <row r="9" spans="1:7" ht="25.15" customHeight="1" x14ac:dyDescent="0.15">
      <c r="B9" s="69" t="s">
        <v>15</v>
      </c>
      <c r="C9" s="49">
        <v>1</v>
      </c>
      <c r="D9" s="29">
        <v>21</v>
      </c>
      <c r="E9" s="29">
        <f t="shared" si="2"/>
        <v>22</v>
      </c>
      <c r="F9" s="50">
        <f t="shared" si="1"/>
        <v>46156</v>
      </c>
      <c r="G9" s="51" t="s">
        <v>16</v>
      </c>
    </row>
    <row r="10" spans="1:7" ht="25.15" customHeight="1" x14ac:dyDescent="0.15">
      <c r="B10" s="69" t="s">
        <v>17</v>
      </c>
      <c r="C10" s="29">
        <v>2</v>
      </c>
      <c r="D10" s="29">
        <v>16</v>
      </c>
      <c r="E10" s="29">
        <f t="shared" si="2"/>
        <v>18</v>
      </c>
      <c r="F10" s="50">
        <f t="shared" si="1"/>
        <v>46155</v>
      </c>
      <c r="G10" s="51" t="s">
        <v>18</v>
      </c>
    </row>
    <row r="11" spans="1:7" ht="25.15" customHeight="1" x14ac:dyDescent="0.15">
      <c r="B11" s="69" t="s">
        <v>19</v>
      </c>
      <c r="C11" s="49">
        <v>1</v>
      </c>
      <c r="D11" s="29">
        <v>17</v>
      </c>
      <c r="E11" s="29">
        <f t="shared" si="2"/>
        <v>18</v>
      </c>
      <c r="F11" s="50">
        <f t="shared" si="1"/>
        <v>46156</v>
      </c>
      <c r="G11" s="51" t="s">
        <v>20</v>
      </c>
    </row>
    <row r="12" spans="1:7" ht="25.15" customHeight="1" x14ac:dyDescent="0.15">
      <c r="B12" s="70" t="s">
        <v>21</v>
      </c>
      <c r="C12" s="29">
        <v>1</v>
      </c>
      <c r="D12" s="29">
        <v>20</v>
      </c>
      <c r="E12" s="29">
        <f t="shared" ref="E12" si="3">C12+D12</f>
        <v>21</v>
      </c>
      <c r="F12" s="50">
        <f t="shared" ref="F12" si="4">+$F$4-1-C12</f>
        <v>46156</v>
      </c>
      <c r="G12" s="51" t="s">
        <v>18</v>
      </c>
    </row>
    <row r="13" spans="1:7" ht="25.15" customHeight="1" x14ac:dyDescent="0.15">
      <c r="B13" s="69" t="s">
        <v>22</v>
      </c>
      <c r="C13" s="29">
        <v>1</v>
      </c>
      <c r="D13" s="29">
        <v>20</v>
      </c>
      <c r="E13" s="29">
        <f t="shared" si="2"/>
        <v>21</v>
      </c>
      <c r="F13" s="50">
        <f t="shared" si="1"/>
        <v>46156</v>
      </c>
      <c r="G13" s="51" t="s">
        <v>18</v>
      </c>
    </row>
    <row r="14" spans="1:7" ht="25.15" customHeight="1" x14ac:dyDescent="0.15">
      <c r="B14" s="69" t="s">
        <v>23</v>
      </c>
      <c r="C14" s="29">
        <v>9</v>
      </c>
      <c r="D14" s="29">
        <v>15</v>
      </c>
      <c r="E14" s="29">
        <f t="shared" si="2"/>
        <v>24</v>
      </c>
      <c r="F14" s="50">
        <f t="shared" si="1"/>
        <v>46148</v>
      </c>
      <c r="G14" s="51" t="s">
        <v>20</v>
      </c>
    </row>
    <row r="15" spans="1:7" ht="25.15" customHeight="1" x14ac:dyDescent="0.15">
      <c r="B15" s="69" t="s">
        <v>24</v>
      </c>
      <c r="C15" s="29">
        <v>2</v>
      </c>
      <c r="D15" s="29">
        <v>14</v>
      </c>
      <c r="E15" s="29">
        <f t="shared" si="2"/>
        <v>16</v>
      </c>
      <c r="F15" s="50">
        <f t="shared" si="1"/>
        <v>46155</v>
      </c>
      <c r="G15" s="51" t="s">
        <v>25</v>
      </c>
    </row>
    <row r="16" spans="1:7" ht="25.15" customHeight="1" x14ac:dyDescent="0.15">
      <c r="B16" s="70" t="s">
        <v>26</v>
      </c>
      <c r="C16" s="29">
        <v>1</v>
      </c>
      <c r="D16" s="29">
        <v>19</v>
      </c>
      <c r="E16" s="29">
        <f t="shared" ref="E16:E17" si="5">C16+D16</f>
        <v>20</v>
      </c>
      <c r="F16" s="40">
        <f>+$F$4-1-C16</f>
        <v>46156</v>
      </c>
      <c r="G16" s="30" t="s">
        <v>12</v>
      </c>
    </row>
    <row r="17" spans="2:7" ht="25.15" customHeight="1" x14ac:dyDescent="0.15">
      <c r="B17" s="70" t="s">
        <v>27</v>
      </c>
      <c r="C17" s="29">
        <v>1</v>
      </c>
      <c r="D17" s="29">
        <v>20</v>
      </c>
      <c r="E17" s="29">
        <f t="shared" si="5"/>
        <v>21</v>
      </c>
      <c r="F17" s="40">
        <f>+$F$4-1-C17</f>
        <v>46156</v>
      </c>
      <c r="G17" s="30"/>
    </row>
    <row r="18" spans="2:7" ht="25.15" customHeight="1" x14ac:dyDescent="0.15">
      <c r="B18" s="71" t="s">
        <v>28</v>
      </c>
      <c r="C18" s="31">
        <v>2</v>
      </c>
      <c r="D18" s="31">
        <v>13</v>
      </c>
      <c r="E18" s="31">
        <f t="shared" si="2"/>
        <v>15</v>
      </c>
      <c r="F18" s="52">
        <f t="shared" si="1"/>
        <v>46155</v>
      </c>
      <c r="G18" s="53" t="s">
        <v>29</v>
      </c>
    </row>
    <row r="19" spans="2:7" ht="25.15" customHeight="1" x14ac:dyDescent="0.15"/>
    <row r="20" spans="2:7" ht="25.15" customHeight="1" x14ac:dyDescent="0.15"/>
    <row r="21" spans="2:7" ht="25.15" customHeight="1" x14ac:dyDescent="0.15"/>
    <row r="22" spans="2:7" ht="25.15" customHeight="1" x14ac:dyDescent="0.15"/>
    <row r="23" spans="2:7" ht="25.15" customHeight="1" x14ac:dyDescent="0.15"/>
    <row r="24" spans="2:7" ht="25.15" customHeight="1" x14ac:dyDescent="0.15"/>
    <row r="25" spans="2:7" ht="25.15" customHeight="1" x14ac:dyDescent="0.15"/>
    <row r="26" spans="2:7" ht="25.15" customHeight="1" x14ac:dyDescent="0.15"/>
    <row r="27" spans="2:7" ht="25.15" customHeight="1" x14ac:dyDescent="0.15"/>
    <row r="28" spans="2:7" ht="25.15" customHeight="1" x14ac:dyDescent="0.15"/>
    <row r="29" spans="2:7" ht="25.15" customHeight="1" x14ac:dyDescent="0.15"/>
    <row r="30" spans="2:7" ht="25.15" customHeight="1" x14ac:dyDescent="0.15"/>
    <row r="31" spans="2:7" ht="25.15" customHeight="1" x14ac:dyDescent="0.15"/>
    <row r="32" spans="2:7" ht="25.15" customHeight="1" x14ac:dyDescent="0.15"/>
    <row r="33" ht="25.15" customHeight="1" x14ac:dyDescent="0.15"/>
    <row r="34" ht="25.15" customHeight="1" x14ac:dyDescent="0.15"/>
    <row r="35" ht="25.15" customHeight="1" x14ac:dyDescent="0.15"/>
    <row r="36" ht="25.15" customHeight="1" x14ac:dyDescent="0.15"/>
    <row r="37" ht="25.15" customHeight="1" x14ac:dyDescent="0.15"/>
    <row r="38" ht="25.15" customHeight="1" x14ac:dyDescent="0.15"/>
    <row r="39" ht="25.15" customHeight="1" x14ac:dyDescent="0.15"/>
    <row r="40" ht="25.15" customHeight="1" x14ac:dyDescent="0.15"/>
    <row r="41" ht="25.15" customHeight="1" x14ac:dyDescent="0.15"/>
    <row r="42" ht="25.15" customHeight="1" x14ac:dyDescent="0.15"/>
    <row r="43" ht="25.15" customHeight="1" x14ac:dyDescent="0.15"/>
    <row r="44" ht="25.15" customHeight="1" x14ac:dyDescent="0.15"/>
    <row r="45" ht="25.15" customHeight="1" x14ac:dyDescent="0.15"/>
    <row r="46" ht="25.15" customHeight="1" x14ac:dyDescent="0.15"/>
    <row r="47" ht="25.15" customHeight="1" x14ac:dyDescent="0.15"/>
    <row r="48" ht="25.15" customHeight="1" x14ac:dyDescent="0.15"/>
    <row r="49" ht="25.15" customHeight="1" x14ac:dyDescent="0.15"/>
    <row r="50" ht="25.15" customHeight="1" x14ac:dyDescent="0.15"/>
    <row r="51" ht="25.15" customHeight="1" x14ac:dyDescent="0.15"/>
    <row r="52" ht="25.15" customHeight="1" x14ac:dyDescent="0.15"/>
    <row r="53" ht="25.15" customHeight="1" x14ac:dyDescent="0.15"/>
    <row r="54" ht="25.15" customHeight="1" x14ac:dyDescent="0.15"/>
    <row r="55" ht="25.15" customHeight="1" x14ac:dyDescent="0.15"/>
    <row r="56" ht="25.15" customHeight="1" x14ac:dyDescent="0.15"/>
    <row r="57" ht="25.15" customHeight="1" x14ac:dyDescent="0.15"/>
    <row r="58" ht="25.15" customHeight="1" x14ac:dyDescent="0.15"/>
    <row r="59" ht="25.15" customHeight="1" x14ac:dyDescent="0.15"/>
    <row r="60" ht="25.15" customHeight="1" x14ac:dyDescent="0.15"/>
    <row r="61" ht="25.15" customHeight="1" x14ac:dyDescent="0.15"/>
    <row r="62" ht="25.15" customHeight="1" x14ac:dyDescent="0.15"/>
    <row r="63" ht="25.15" customHeight="1" x14ac:dyDescent="0.15"/>
    <row r="64" ht="25.15" customHeight="1" x14ac:dyDescent="0.15"/>
    <row r="65" ht="25.15" customHeight="1" x14ac:dyDescent="0.15"/>
    <row r="66" ht="25.15" customHeight="1" x14ac:dyDescent="0.15"/>
    <row r="67" ht="25.15" customHeight="1" x14ac:dyDescent="0.15"/>
    <row r="68" ht="25.15" customHeight="1" x14ac:dyDescent="0.15"/>
    <row r="69" ht="25.15" customHeight="1" x14ac:dyDescent="0.15"/>
    <row r="70" ht="25.15" customHeight="1" x14ac:dyDescent="0.15"/>
    <row r="71" ht="25.15" customHeight="1" x14ac:dyDescent="0.15"/>
    <row r="72" ht="25.15" customHeight="1" x14ac:dyDescent="0.15"/>
    <row r="73" ht="25.15" customHeight="1" x14ac:dyDescent="0.15"/>
    <row r="74" ht="25.15" customHeight="1" x14ac:dyDescent="0.15"/>
    <row r="75" ht="25.15" customHeight="1" x14ac:dyDescent="0.15"/>
    <row r="76" ht="25.15" customHeight="1" x14ac:dyDescent="0.15"/>
    <row r="77" ht="25.15" customHeight="1" x14ac:dyDescent="0.15"/>
    <row r="78" ht="25.15" customHeight="1" x14ac:dyDescent="0.15"/>
    <row r="79" ht="25.15" customHeight="1" x14ac:dyDescent="0.15"/>
    <row r="80" ht="25.15" customHeight="1" x14ac:dyDescent="0.15"/>
    <row r="81" ht="25.15" customHeight="1" x14ac:dyDescent="0.15"/>
    <row r="82" ht="25.15" customHeight="1" x14ac:dyDescent="0.15"/>
    <row r="83" ht="25.15" customHeight="1" x14ac:dyDescent="0.15"/>
    <row r="84" ht="25.15" customHeight="1" x14ac:dyDescent="0.15"/>
    <row r="85" ht="25.15" customHeight="1" x14ac:dyDescent="0.15"/>
    <row r="86" ht="25.15" customHeight="1" x14ac:dyDescent="0.15"/>
    <row r="87" ht="25.15" customHeight="1" x14ac:dyDescent="0.15"/>
    <row r="88" ht="25.15" customHeight="1" x14ac:dyDescent="0.15"/>
    <row r="89" ht="25.15" customHeight="1" x14ac:dyDescent="0.15"/>
    <row r="90" ht="25.15" customHeight="1" x14ac:dyDescent="0.15"/>
    <row r="91" ht="25.15" customHeight="1" x14ac:dyDescent="0.15"/>
    <row r="92" ht="25.15" customHeight="1" x14ac:dyDescent="0.15"/>
    <row r="93" ht="25.15" customHeight="1" x14ac:dyDescent="0.15"/>
    <row r="94" ht="25.15" customHeight="1" x14ac:dyDescent="0.15"/>
    <row r="95" ht="25.15" customHeight="1" x14ac:dyDescent="0.15"/>
    <row r="96" ht="25.15" customHeight="1" x14ac:dyDescent="0.15"/>
    <row r="97" ht="25.15" customHeight="1" x14ac:dyDescent="0.15"/>
    <row r="98" ht="25.15" customHeight="1" x14ac:dyDescent="0.15"/>
    <row r="99" ht="25.15" customHeight="1" x14ac:dyDescent="0.15"/>
    <row r="100" ht="25.15" customHeight="1" x14ac:dyDescent="0.15"/>
    <row r="101" ht="25.15" customHeight="1" x14ac:dyDescent="0.15"/>
    <row r="102" ht="25.15" customHeight="1" x14ac:dyDescent="0.15"/>
    <row r="103" ht="25.15" customHeight="1" x14ac:dyDescent="0.15"/>
    <row r="104" ht="25.15" customHeight="1" x14ac:dyDescent="0.15"/>
    <row r="105" ht="25.15" customHeight="1" x14ac:dyDescent="0.15"/>
    <row r="106" ht="25.15" customHeight="1" x14ac:dyDescent="0.15"/>
    <row r="107" ht="25.15" customHeight="1" x14ac:dyDescent="0.15"/>
    <row r="108" ht="25.15" customHeight="1" x14ac:dyDescent="0.15"/>
    <row r="109" ht="25.15" customHeight="1" x14ac:dyDescent="0.15"/>
    <row r="110" ht="25.15" customHeight="1" x14ac:dyDescent="0.15"/>
    <row r="111" ht="25.15" customHeight="1" x14ac:dyDescent="0.15"/>
    <row r="112" ht="25.15" customHeight="1" x14ac:dyDescent="0.15"/>
    <row r="113" ht="25.15" customHeight="1" x14ac:dyDescent="0.15"/>
    <row r="114" ht="25.15" customHeight="1" x14ac:dyDescent="0.15"/>
    <row r="115" ht="25.15" customHeight="1" x14ac:dyDescent="0.15"/>
    <row r="116" ht="25.15" customHeight="1" x14ac:dyDescent="0.15"/>
    <row r="117" ht="25.15" customHeight="1" x14ac:dyDescent="0.15"/>
    <row r="118" ht="25.15" customHeight="1" x14ac:dyDescent="0.15"/>
    <row r="119" ht="25.15" customHeight="1" x14ac:dyDescent="0.15"/>
    <row r="120" ht="25.15" customHeight="1" x14ac:dyDescent="0.15"/>
    <row r="121" ht="25.15" customHeight="1" x14ac:dyDescent="0.15"/>
    <row r="122" ht="25.15" customHeight="1" x14ac:dyDescent="0.15"/>
    <row r="123" ht="25.15" customHeight="1" x14ac:dyDescent="0.15"/>
    <row r="124" ht="25.15" customHeight="1" x14ac:dyDescent="0.15"/>
    <row r="125" ht="25.15" customHeight="1" x14ac:dyDescent="0.15"/>
    <row r="126" ht="25.15" customHeight="1" x14ac:dyDescent="0.15"/>
    <row r="127" ht="25.15" customHeight="1" x14ac:dyDescent="0.15"/>
    <row r="128" ht="25.15" customHeight="1" x14ac:dyDescent="0.15"/>
    <row r="129" ht="25.15" customHeight="1" x14ac:dyDescent="0.15"/>
    <row r="130" ht="25.15" customHeight="1" x14ac:dyDescent="0.15"/>
    <row r="131" ht="25.15" customHeight="1" x14ac:dyDescent="0.15"/>
    <row r="132" ht="25.15" customHeight="1" x14ac:dyDescent="0.15"/>
    <row r="133" ht="25.15" customHeight="1" x14ac:dyDescent="0.15"/>
    <row r="134" ht="25.15" customHeight="1" x14ac:dyDescent="0.15"/>
    <row r="135" ht="25.15" customHeight="1" x14ac:dyDescent="0.15"/>
    <row r="136" ht="25.15" customHeight="1" x14ac:dyDescent="0.15"/>
    <row r="137" ht="25.15" customHeight="1" x14ac:dyDescent="0.15"/>
    <row r="138" ht="25.15" customHeight="1" x14ac:dyDescent="0.15"/>
    <row r="139" ht="25.15" customHeight="1" x14ac:dyDescent="0.15"/>
    <row r="140" ht="25.15" customHeight="1" x14ac:dyDescent="0.15"/>
    <row r="141" ht="25.15" customHeight="1" x14ac:dyDescent="0.15"/>
    <row r="142" ht="25.15" customHeight="1" x14ac:dyDescent="0.15"/>
    <row r="143" ht="25.15" customHeight="1" x14ac:dyDescent="0.15"/>
    <row r="144" ht="25.15" customHeight="1" x14ac:dyDescent="0.15"/>
    <row r="145" ht="25.15" customHeight="1" x14ac:dyDescent="0.15"/>
    <row r="146" ht="25.15" customHeight="1" x14ac:dyDescent="0.15"/>
    <row r="147" ht="25.15" customHeight="1" x14ac:dyDescent="0.15"/>
    <row r="148" ht="25.15" customHeight="1" x14ac:dyDescent="0.15"/>
    <row r="149" ht="25.15" customHeight="1" x14ac:dyDescent="0.15"/>
    <row r="150" ht="25.15" customHeight="1" x14ac:dyDescent="0.15"/>
    <row r="151" ht="25.15" customHeight="1" x14ac:dyDescent="0.15"/>
    <row r="152" ht="25.15" customHeight="1" x14ac:dyDescent="0.15"/>
    <row r="153" ht="25.15" customHeight="1" x14ac:dyDescent="0.15"/>
    <row r="154" ht="25.15" customHeight="1" x14ac:dyDescent="0.15"/>
    <row r="155" ht="25.15" customHeight="1" x14ac:dyDescent="0.15"/>
    <row r="156" ht="25.15" customHeight="1" x14ac:dyDescent="0.15"/>
    <row r="157" ht="25.15" customHeight="1" x14ac:dyDescent="0.15"/>
    <row r="158" ht="25.15" customHeight="1" x14ac:dyDescent="0.15"/>
    <row r="159" ht="25.15" customHeight="1" x14ac:dyDescent="0.15"/>
    <row r="160" ht="25.15" customHeight="1" x14ac:dyDescent="0.15"/>
    <row r="161" ht="25.15" customHeight="1" x14ac:dyDescent="0.15"/>
    <row r="162" ht="25.15" customHeight="1" x14ac:dyDescent="0.15"/>
    <row r="163" ht="25.15" customHeight="1" x14ac:dyDescent="0.15"/>
    <row r="164" ht="25.15" customHeight="1" x14ac:dyDescent="0.15"/>
    <row r="165" ht="25.15" customHeight="1" x14ac:dyDescent="0.15"/>
    <row r="166" ht="25.15" customHeight="1" x14ac:dyDescent="0.15"/>
    <row r="167" ht="25.15" customHeight="1" x14ac:dyDescent="0.15"/>
    <row r="168" ht="25.15" customHeight="1" x14ac:dyDescent="0.15"/>
    <row r="169" ht="25.15" customHeight="1" x14ac:dyDescent="0.15"/>
    <row r="170" ht="25.15" customHeight="1" x14ac:dyDescent="0.15"/>
    <row r="171" ht="25.15" customHeight="1" x14ac:dyDescent="0.15"/>
    <row r="172" ht="25.15" customHeight="1" x14ac:dyDescent="0.15"/>
    <row r="173" ht="25.15" customHeight="1" x14ac:dyDescent="0.15"/>
    <row r="174" ht="25.15" customHeight="1" x14ac:dyDescent="0.15"/>
    <row r="175" ht="25.15" customHeight="1" x14ac:dyDescent="0.15"/>
    <row r="176" ht="25.15" customHeight="1" x14ac:dyDescent="0.15"/>
    <row r="177" ht="25.15" customHeight="1" x14ac:dyDescent="0.15"/>
    <row r="178" ht="25.15" customHeight="1" x14ac:dyDescent="0.15"/>
    <row r="179" ht="25.15" customHeight="1" x14ac:dyDescent="0.15"/>
    <row r="180" ht="25.15" customHeight="1" x14ac:dyDescent="0.15"/>
    <row r="181" ht="25.15" customHeight="1" x14ac:dyDescent="0.15"/>
    <row r="182" ht="25.15" customHeight="1" x14ac:dyDescent="0.15"/>
    <row r="183" ht="25.15" customHeight="1" x14ac:dyDescent="0.15"/>
    <row r="184" ht="25.15" customHeight="1" x14ac:dyDescent="0.15"/>
    <row r="185" ht="25.15" customHeight="1" x14ac:dyDescent="0.15"/>
    <row r="186" ht="25.15" customHeight="1" x14ac:dyDescent="0.15"/>
    <row r="187" ht="25.15" customHeight="1" x14ac:dyDescent="0.15"/>
    <row r="188" ht="25.15" customHeight="1" x14ac:dyDescent="0.15"/>
    <row r="189" ht="25.15" customHeight="1" x14ac:dyDescent="0.15"/>
    <row r="190" ht="25.15" customHeight="1" x14ac:dyDescent="0.15"/>
    <row r="191" ht="25.15" customHeight="1" x14ac:dyDescent="0.15"/>
    <row r="192" ht="25.15" customHeight="1" x14ac:dyDescent="0.15"/>
    <row r="193" ht="25.15" customHeight="1" x14ac:dyDescent="0.15"/>
    <row r="194" ht="25.15" customHeight="1" x14ac:dyDescent="0.15"/>
    <row r="195" ht="25.15" customHeight="1" x14ac:dyDescent="0.15"/>
    <row r="196" ht="25.15" customHeight="1" x14ac:dyDescent="0.15"/>
    <row r="197" ht="25.15" customHeight="1" x14ac:dyDescent="0.15"/>
    <row r="198" ht="25.15" customHeight="1" x14ac:dyDescent="0.15"/>
    <row r="199" ht="25.15" customHeight="1" x14ac:dyDescent="0.15"/>
    <row r="200" ht="25.15" customHeight="1" x14ac:dyDescent="0.15"/>
    <row r="201" ht="25.15" customHeight="1" x14ac:dyDescent="0.15"/>
    <row r="202" ht="25.15" customHeight="1" x14ac:dyDescent="0.15"/>
    <row r="203" ht="25.15" customHeight="1" x14ac:dyDescent="0.15"/>
    <row r="204" ht="25.15" customHeight="1" x14ac:dyDescent="0.15"/>
    <row r="205" ht="25.15" customHeight="1" x14ac:dyDescent="0.15"/>
    <row r="206" ht="25.15" customHeight="1" x14ac:dyDescent="0.15"/>
    <row r="207" ht="25.15" customHeight="1" x14ac:dyDescent="0.15"/>
    <row r="208" ht="25.15" customHeight="1" x14ac:dyDescent="0.15"/>
  </sheetData>
  <autoFilter ref="A6:G18" xr:uid="{00000000-0001-0000-0000-000000000000}"/>
  <hyperlinks>
    <hyperlink ref="B8" location="'PEPAI to USPEV (AGAS)'!A1" display="PORT EVERGLADES (PERU FEEDER then AGAS)" xr:uid="{00000000-0004-0000-0000-000000000000}"/>
    <hyperlink ref="B9" location="'PEPAI to USSAV (NAE)'!A1" display="SAVANAH (PERU FEEDER then NAE)" xr:uid="{00000000-0004-0000-0000-000001000000}"/>
    <hyperlink ref="B10" location="'PEPAI  to USP1HPH'!A1" display="PORT HUENEME (Atacama then WCCA2/ WAMS)" xr:uid="{00000000-0004-0000-0000-000004000000}"/>
    <hyperlink ref="B11" location="'PEPAI to USHOU (UCLA)'!A1" display="HOUSTON (Atacama then UCLA)" xr:uid="{00000000-0004-0000-0000-000005000000}"/>
    <hyperlink ref="B14" location="'PEPAI to PRSJU'!A1" display="SAN JUAN (Paita Feeder then Caribbean Feeder)" xr:uid="{00000000-0004-0000-0000-000007000000}"/>
    <hyperlink ref="B15" location="'PEPAI to DOZA6'!A1" display="CAUCEDO (Peru Feeder then Caribbean Feeder)" xr:uid="{00000000-0004-0000-0000-000008000000}"/>
    <hyperlink ref="B7" location="'PEPAI to USPHL (NAE)'!A1" display="PHILADELPHIA (Peru Feeder then NAE)" xr:uid="{BA4A27E5-B769-4443-9F3C-E342B8A5314E}"/>
    <hyperlink ref="B13" location="'PEPAI to USLAX (Peru feeder)'!A1" display="LOS ANGELES (Peru Feeder then WCCA2)" xr:uid="{BAE25471-3C8A-42BA-AE69-6EAB2532985D}"/>
    <hyperlink ref="B18" location="'PEPAI to MXZLO (Peru Feeder)'!A1" display="MANZANILLO (Peru Feeder then AC2-AC3 / ASPA2)" xr:uid="{832CC55F-6CEB-414D-9267-4245931DAA79}"/>
    <hyperlink ref="B16" location="'PEPAI to USILM'!A1" display="WILMINGTON (Peru Feeder then NAE)" xr:uid="{EB85B002-6622-4A3E-9A89-4CB40C9A24F4}"/>
    <hyperlink ref="B12" location="'PEPAI - USLGB'!A1" display="LONG BEACH (Peru Feeder then WCCA2)" xr:uid="{367BAD4B-75F6-4220-8657-CF314DE46F9F}"/>
    <hyperlink ref="B17" location="'PEPAI to MXLZC'!A1" display="LAZARO CARDENAS (Peru Feeder then WCCA1)" xr:uid="{C279CC52-918B-47DE-8AFB-D70AD9F8B00D}"/>
  </hyperlink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V16"/>
  <sheetViews>
    <sheetView showGridLines="0" zoomScaleNormal="100" workbookViewId="0">
      <selection activeCell="G13" sqref="G13"/>
    </sheetView>
  </sheetViews>
  <sheetFormatPr baseColWidth="10" defaultColWidth="9.140625" defaultRowHeight="15" x14ac:dyDescent="0.15"/>
  <cols>
    <col min="1" max="2" width="12.7109375" style="1" customWidth="1"/>
    <col min="3" max="4" width="6.28515625" style="1" customWidth="1"/>
    <col min="5" max="5" width="8.28515625" style="1" bestFit="1" customWidth="1"/>
    <col min="6" max="6" width="18.140625" style="1" customWidth="1"/>
    <col min="7" max="8" width="6.28515625" style="1" customWidth="1"/>
    <col min="9" max="10" width="9.7109375" style="1" customWidth="1"/>
    <col min="11" max="11" width="17.5703125" style="1" customWidth="1"/>
    <col min="12" max="15" width="7.85546875" style="1" customWidth="1"/>
    <col min="16" max="16" width="14.42578125" style="1" customWidth="1"/>
    <col min="17" max="17" width="13.7109375" style="1" customWidth="1"/>
    <col min="18" max="19" width="7" style="1" customWidth="1"/>
    <col min="20" max="20" width="12.5703125" style="1" customWidth="1"/>
    <col min="21" max="21" width="17.28515625" style="1" customWidth="1"/>
    <col min="22" max="16384" width="9.140625" style="1"/>
  </cols>
  <sheetData>
    <row r="1" spans="1:22" x14ac:dyDescent="0.15">
      <c r="A1" s="1" t="s">
        <v>97</v>
      </c>
    </row>
    <row r="6" spans="1:22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30.6" customHeight="1" x14ac:dyDescent="0.15">
      <c r="A7"/>
    </row>
    <row r="8" spans="1:22" ht="15.75" thickBot="1" x14ac:dyDescent="0.2">
      <c r="A8"/>
    </row>
    <row r="9" spans="1:22" ht="71.099999999999994" customHeight="1" thickBot="1" x14ac:dyDescent="0.2">
      <c r="A9"/>
      <c r="D9" s="89" t="s">
        <v>30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7" t="s">
        <v>61</v>
      </c>
      <c r="T9" s="98"/>
      <c r="U9"/>
    </row>
    <row r="10" spans="1:22" x14ac:dyDescent="0.15">
      <c r="A10"/>
      <c r="B10"/>
      <c r="C10" s="6">
        <v>0</v>
      </c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6">
        <v>11</v>
      </c>
      <c r="O10" s="6">
        <v>12</v>
      </c>
      <c r="P10" s="6">
        <v>13</v>
      </c>
      <c r="Q10" s="6">
        <v>14</v>
      </c>
      <c r="R10" s="6">
        <v>15</v>
      </c>
      <c r="S10" s="6">
        <v>16</v>
      </c>
      <c r="T10" s="6">
        <v>17</v>
      </c>
      <c r="U10"/>
      <c r="V10" s="6"/>
    </row>
    <row r="11" spans="1:22" ht="68.25" customHeight="1" x14ac:dyDescent="0.15">
      <c r="A11"/>
      <c r="B11"/>
      <c r="C11" s="16"/>
      <c r="D11" s="96" t="s">
        <v>105</v>
      </c>
      <c r="E11" s="96"/>
      <c r="F11" s="8" t="s">
        <v>34</v>
      </c>
      <c r="G11" s="9"/>
      <c r="H11" s="9"/>
      <c r="I11" s="9"/>
      <c r="J11" s="8" t="s">
        <v>35</v>
      </c>
      <c r="K11" s="8" t="s">
        <v>36</v>
      </c>
      <c r="L11" s="9"/>
      <c r="M11" s="9"/>
      <c r="N11" s="9"/>
      <c r="O11" s="9"/>
      <c r="P11" s="8" t="s">
        <v>37</v>
      </c>
      <c r="Q11" s="9"/>
      <c r="R11" s="9"/>
      <c r="S11" s="9"/>
      <c r="T11" s="9"/>
      <c r="U11" s="8" t="s">
        <v>98</v>
      </c>
    </row>
    <row r="12" spans="1:22" ht="64.5" x14ac:dyDescent="0.15">
      <c r="A12"/>
      <c r="B12"/>
      <c r="C12" s="3" t="s">
        <v>46</v>
      </c>
      <c r="D12" s="3" t="s">
        <v>40</v>
      </c>
      <c r="E12" s="3" t="s">
        <v>41</v>
      </c>
      <c r="F12" s="3" t="s">
        <v>42</v>
      </c>
      <c r="G12" s="3" t="s">
        <v>43</v>
      </c>
      <c r="H12" s="3" t="s">
        <v>44</v>
      </c>
      <c r="I12" s="3" t="s">
        <v>45</v>
      </c>
      <c r="J12" s="3" t="s">
        <v>46</v>
      </c>
      <c r="K12" s="3" t="s">
        <v>40</v>
      </c>
      <c r="L12" s="3" t="s">
        <v>41</v>
      </c>
      <c r="M12" s="3" t="s">
        <v>42</v>
      </c>
      <c r="N12" s="3" t="s">
        <v>43</v>
      </c>
      <c r="O12" s="3" t="s">
        <v>44</v>
      </c>
      <c r="P12" s="3" t="s">
        <v>45</v>
      </c>
      <c r="Q12" s="3" t="s">
        <v>46</v>
      </c>
      <c r="R12" s="3" t="s">
        <v>40</v>
      </c>
      <c r="S12" s="3" t="s">
        <v>41</v>
      </c>
      <c r="T12" s="3" t="s">
        <v>42</v>
      </c>
      <c r="U12" s="3" t="s">
        <v>43</v>
      </c>
      <c r="V12" s="3"/>
    </row>
    <row r="13" spans="1:22" ht="162" x14ac:dyDescent="0.15">
      <c r="A13"/>
      <c r="B13" s="4"/>
      <c r="C13" s="4"/>
      <c r="D13" s="4"/>
      <c r="E13" s="4"/>
      <c r="F13" s="4"/>
      <c r="G13" s="4"/>
      <c r="J13" s="4" t="s">
        <v>106</v>
      </c>
      <c r="K13" s="4"/>
      <c r="L13" s="4"/>
      <c r="M13" s="4"/>
      <c r="N13" s="4"/>
      <c r="O13" s="4"/>
      <c r="P13" s="4"/>
      <c r="Q13" s="4"/>
      <c r="R13" s="4" t="s">
        <v>82</v>
      </c>
      <c r="S13" s="4"/>
      <c r="T13" s="4"/>
      <c r="U13" s="4"/>
      <c r="V13" s="2" t="s">
        <v>99</v>
      </c>
    </row>
    <row r="14" spans="1:22" x14ac:dyDescent="0.15">
      <c r="A14"/>
    </row>
    <row r="15" spans="1:22" x14ac:dyDescent="0.15">
      <c r="A15"/>
    </row>
    <row r="16" spans="1:22" x14ac:dyDescent="0.15">
      <c r="A16"/>
    </row>
  </sheetData>
  <mergeCells count="3">
    <mergeCell ref="D11:E11"/>
    <mergeCell ref="D9:R9"/>
    <mergeCell ref="S9:T9"/>
  </mergeCell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EDBF-2AF4-4FFE-82A6-5B9276AC4A44}">
  <dimension ref="A6:Y15"/>
  <sheetViews>
    <sheetView showGridLines="0" zoomScaleNormal="100" workbookViewId="0"/>
  </sheetViews>
  <sheetFormatPr baseColWidth="10" defaultColWidth="9.140625" defaultRowHeight="10.5" x14ac:dyDescent="0.15"/>
  <cols>
    <col min="1" max="1" width="12.140625" bestFit="1" customWidth="1"/>
    <col min="2" max="2" width="10.85546875" customWidth="1"/>
    <col min="3" max="3" width="7.5703125" customWidth="1"/>
    <col min="4" max="4" width="10.7109375" bestFit="1" customWidth="1"/>
    <col min="5" max="5" width="8.28515625" bestFit="1" customWidth="1"/>
    <col min="6" max="6" width="20.5703125" customWidth="1"/>
    <col min="7" max="7" width="7.5703125" customWidth="1"/>
    <col min="8" max="8" width="9.85546875" customWidth="1"/>
    <col min="9" max="9" width="15.42578125" customWidth="1"/>
    <col min="12" max="14" width="6.140625" customWidth="1"/>
    <col min="15" max="15" width="15" customWidth="1"/>
    <col min="17" max="17" width="13.5703125" customWidth="1"/>
    <col min="20" max="20" width="16.28515625" customWidth="1"/>
    <col min="21" max="21" width="12" bestFit="1" customWidth="1"/>
    <col min="25" max="25" width="16" customWidth="1"/>
  </cols>
  <sheetData>
    <row r="6" spans="1:25" ht="26.25" customHeight="1" x14ac:dyDescent="0.15">
      <c r="A6" s="1"/>
      <c r="E6" s="99" t="s">
        <v>30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  <c r="U6" s="102" t="s">
        <v>61</v>
      </c>
      <c r="V6" s="103"/>
    </row>
    <row r="7" spans="1:25" ht="15" x14ac:dyDescent="0.15">
      <c r="A7" s="1" t="s">
        <v>32</v>
      </c>
      <c r="D7" s="6">
        <v>0</v>
      </c>
      <c r="E7" s="6">
        <v>1</v>
      </c>
      <c r="F7" s="6">
        <v>2</v>
      </c>
      <c r="G7" s="6">
        <v>3</v>
      </c>
      <c r="H7" s="6">
        <v>4</v>
      </c>
      <c r="I7" s="6">
        <v>5</v>
      </c>
      <c r="J7" s="6">
        <v>6</v>
      </c>
      <c r="K7" s="6">
        <v>7</v>
      </c>
      <c r="L7" s="6">
        <v>8</v>
      </c>
      <c r="M7" s="6">
        <v>9</v>
      </c>
      <c r="N7" s="6">
        <v>10</v>
      </c>
      <c r="O7" s="6">
        <v>11</v>
      </c>
      <c r="P7" s="6">
        <v>12</v>
      </c>
      <c r="Q7" s="6">
        <v>13</v>
      </c>
      <c r="R7" s="6">
        <v>14</v>
      </c>
      <c r="S7" s="6">
        <v>15</v>
      </c>
      <c r="T7" s="6">
        <v>16</v>
      </c>
      <c r="U7" s="6">
        <v>17</v>
      </c>
      <c r="V7" s="6">
        <v>18</v>
      </c>
      <c r="W7" s="6">
        <v>19</v>
      </c>
      <c r="X7" s="6">
        <v>20</v>
      </c>
      <c r="Y7" s="6">
        <v>21</v>
      </c>
    </row>
    <row r="8" spans="1:25" ht="51.75" customHeight="1" x14ac:dyDescent="0.15">
      <c r="A8" s="1"/>
      <c r="D8" s="68" t="s">
        <v>100</v>
      </c>
      <c r="E8" s="16"/>
      <c r="F8" s="8" t="s">
        <v>34</v>
      </c>
      <c r="G8" s="14"/>
      <c r="H8" s="14"/>
      <c r="I8" s="13" t="s">
        <v>66</v>
      </c>
      <c r="J8" s="11"/>
      <c r="K8" s="11"/>
      <c r="L8" s="11"/>
      <c r="M8" s="11"/>
      <c r="N8" s="11"/>
      <c r="O8" s="11"/>
      <c r="P8" s="11"/>
      <c r="Q8" s="8" t="s">
        <v>67</v>
      </c>
      <c r="R8" s="11"/>
      <c r="S8" s="11"/>
      <c r="T8" s="11"/>
      <c r="U8" s="11"/>
      <c r="V8" s="11"/>
      <c r="W8" s="11"/>
      <c r="X8" s="11"/>
      <c r="Y8" s="8" t="s">
        <v>74</v>
      </c>
    </row>
    <row r="9" spans="1:25" ht="64.5" x14ac:dyDescent="0.15">
      <c r="A9" s="1"/>
      <c r="D9" s="3" t="s">
        <v>40</v>
      </c>
      <c r="E9" s="3" t="s">
        <v>41</v>
      </c>
      <c r="F9" s="3" t="s">
        <v>42</v>
      </c>
      <c r="G9" s="3" t="s">
        <v>43</v>
      </c>
      <c r="H9" s="3" t="s">
        <v>44</v>
      </c>
      <c r="I9" s="3" t="s">
        <v>45</v>
      </c>
      <c r="J9" s="3" t="s">
        <v>46</v>
      </c>
      <c r="K9" s="3" t="s">
        <v>40</v>
      </c>
      <c r="L9" s="3" t="s">
        <v>41</v>
      </c>
      <c r="M9" s="3" t="s">
        <v>42</v>
      </c>
      <c r="N9" s="3" t="s">
        <v>43</v>
      </c>
      <c r="O9" s="3" t="s">
        <v>44</v>
      </c>
      <c r="P9" s="3" t="s">
        <v>45</v>
      </c>
      <c r="Q9" s="3" t="s">
        <v>46</v>
      </c>
      <c r="R9" s="3" t="s">
        <v>40</v>
      </c>
      <c r="S9" s="3" t="s">
        <v>41</v>
      </c>
      <c r="T9" s="3" t="s">
        <v>42</v>
      </c>
      <c r="U9" s="3" t="s">
        <v>43</v>
      </c>
      <c r="V9" s="3" t="s">
        <v>44</v>
      </c>
      <c r="W9" s="3" t="s">
        <v>45</v>
      </c>
      <c r="X9" s="3" t="s">
        <v>46</v>
      </c>
      <c r="Y9" s="3" t="s">
        <v>40</v>
      </c>
    </row>
    <row r="10" spans="1:25" ht="15" x14ac:dyDescent="0.15">
      <c r="A10" s="1"/>
      <c r="B10" s="1"/>
      <c r="C10" s="1"/>
      <c r="D10" s="1"/>
      <c r="E10" s="1"/>
      <c r="F10" s="1"/>
      <c r="G10" s="1"/>
      <c r="L10" s="4"/>
      <c r="M10" s="1"/>
      <c r="N10" s="1"/>
      <c r="O10" s="4"/>
      <c r="P10" s="1"/>
      <c r="Q10" s="2"/>
      <c r="R10" s="1"/>
      <c r="S10" s="1"/>
      <c r="T10" s="1"/>
    </row>
    <row r="15" spans="1:25" ht="79.5" x14ac:dyDescent="0.15">
      <c r="H15" s="4" t="s">
        <v>47</v>
      </c>
    </row>
  </sheetData>
  <mergeCells count="2">
    <mergeCell ref="E6:T6"/>
    <mergeCell ref="U6:V6"/>
  </mergeCells>
  <phoneticPr fontId="3" type="noConversion"/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74A6-6E2D-45E8-AC9D-F636B0CA7EDF}">
  <sheetPr codeName="Sheet13"/>
  <dimension ref="A6:U10"/>
  <sheetViews>
    <sheetView showGridLines="0" zoomScaleNormal="100" workbookViewId="0"/>
  </sheetViews>
  <sheetFormatPr baseColWidth="10" defaultColWidth="9.140625" defaultRowHeight="10.5" x14ac:dyDescent="0.15"/>
  <cols>
    <col min="1" max="1" width="12.140625" bestFit="1" customWidth="1"/>
    <col min="2" max="2" width="10.85546875" customWidth="1"/>
    <col min="3" max="5" width="7.5703125" customWidth="1"/>
    <col min="6" max="7" width="12.42578125" customWidth="1"/>
    <col min="8" max="8" width="7.5703125" customWidth="1"/>
    <col min="9" max="9" width="9.85546875" customWidth="1"/>
    <col min="10" max="10" width="10.28515625" customWidth="1"/>
    <col min="11" max="11" width="13" bestFit="1" customWidth="1"/>
    <col min="12" max="15" width="6.85546875" customWidth="1"/>
    <col min="16" max="16" width="9.5703125" customWidth="1"/>
    <col min="17" max="17" width="6.5703125" customWidth="1"/>
    <col min="18" max="18" width="13" bestFit="1" customWidth="1"/>
    <col min="19" max="19" width="14.42578125" customWidth="1"/>
    <col min="21" max="22" width="16.28515625" customWidth="1"/>
  </cols>
  <sheetData>
    <row r="6" spans="1:21" ht="24" customHeight="1" x14ac:dyDescent="0.15">
      <c r="A6" s="1"/>
      <c r="B6" s="104" t="s">
        <v>30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98" t="s">
        <v>101</v>
      </c>
      <c r="S6" s="98"/>
    </row>
    <row r="7" spans="1:21" ht="15" x14ac:dyDescent="0.15">
      <c r="A7" s="1" t="s">
        <v>32</v>
      </c>
      <c r="B7" s="6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</row>
    <row r="8" spans="1:21" ht="51.75" customHeight="1" x14ac:dyDescent="0.15">
      <c r="A8" s="1"/>
      <c r="B8" s="11" t="s">
        <v>33</v>
      </c>
      <c r="C8" s="96" t="s">
        <v>53</v>
      </c>
      <c r="D8" s="96"/>
      <c r="E8" s="8" t="s">
        <v>34</v>
      </c>
      <c r="F8" s="9"/>
      <c r="G8" s="9"/>
      <c r="H8" s="9"/>
      <c r="I8" s="8" t="s">
        <v>35</v>
      </c>
      <c r="J8" s="11"/>
      <c r="K8" s="11"/>
      <c r="L8" s="11"/>
      <c r="M8" s="8" t="s">
        <v>67</v>
      </c>
      <c r="N8" s="9"/>
      <c r="O8" s="9"/>
      <c r="P8" s="9"/>
      <c r="Q8" s="9"/>
      <c r="R8" s="9"/>
      <c r="S8" s="9"/>
      <c r="T8" s="8" t="s">
        <v>102</v>
      </c>
    </row>
    <row r="9" spans="1:21" ht="64.5" x14ac:dyDescent="0.15">
      <c r="A9" s="1"/>
      <c r="B9" s="3" t="s">
        <v>46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44</v>
      </c>
      <c r="H9" s="3" t="s">
        <v>45</v>
      </c>
      <c r="I9" s="3" t="s">
        <v>46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44</v>
      </c>
      <c r="O9" s="3" t="s">
        <v>45</v>
      </c>
      <c r="P9" s="3" t="s">
        <v>46</v>
      </c>
      <c r="Q9" s="3" t="s">
        <v>40</v>
      </c>
      <c r="R9" s="3" t="s">
        <v>41</v>
      </c>
      <c r="S9" s="3" t="s">
        <v>42</v>
      </c>
      <c r="T9" s="3" t="s">
        <v>43</v>
      </c>
    </row>
    <row r="10" spans="1:21" ht="106.5" x14ac:dyDescent="0.15">
      <c r="A10" s="1"/>
      <c r="B10" s="1"/>
      <c r="C10" s="1"/>
      <c r="D10" s="1"/>
      <c r="E10" s="1"/>
      <c r="F10" s="1"/>
      <c r="G10" s="4" t="s">
        <v>47</v>
      </c>
      <c r="H10" s="1"/>
      <c r="M10" s="4"/>
      <c r="N10" s="1"/>
      <c r="O10" s="1"/>
      <c r="P10" s="4"/>
      <c r="Q10" s="1"/>
      <c r="R10" s="2" t="s">
        <v>99</v>
      </c>
      <c r="S10" s="1"/>
      <c r="T10" s="1"/>
      <c r="U10" s="1"/>
    </row>
  </sheetData>
  <mergeCells count="3">
    <mergeCell ref="B6:Q6"/>
    <mergeCell ref="R6:S6"/>
    <mergeCell ref="C8:D8"/>
  </mergeCells>
  <phoneticPr fontId="3" type="noConversion"/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F84E-1096-4E80-B0A4-56996F864243}">
  <dimension ref="A6:W11"/>
  <sheetViews>
    <sheetView showGridLines="0" zoomScale="130" zoomScaleNormal="130" workbookViewId="0"/>
  </sheetViews>
  <sheetFormatPr baseColWidth="10" defaultColWidth="9.140625" defaultRowHeight="14.25" x14ac:dyDescent="0.15"/>
  <cols>
    <col min="1" max="1" width="12.7109375" style="29" customWidth="1"/>
    <col min="2" max="4" width="8.28515625" style="29" customWidth="1"/>
    <col min="5" max="6" width="5.85546875" style="29" customWidth="1"/>
    <col min="7" max="8" width="8.28515625" style="29" customWidth="1"/>
    <col min="9" max="12" width="6" style="29" customWidth="1"/>
    <col min="13" max="13" width="8.28515625" style="29" customWidth="1"/>
    <col min="14" max="14" width="6.85546875" style="29" customWidth="1"/>
    <col min="15" max="16" width="6" style="29" customWidth="1"/>
    <col min="17" max="19" width="7.85546875" style="29" customWidth="1"/>
    <col min="20" max="20" width="9" style="29" bestFit="1" customWidth="1"/>
    <col min="21" max="21" width="8" style="29" bestFit="1" customWidth="1"/>
    <col min="22" max="22" width="9.85546875" style="29" bestFit="1" customWidth="1"/>
    <col min="23" max="23" width="14.140625" style="29" bestFit="1" customWidth="1"/>
    <col min="24" max="16384" width="9.140625" style="29"/>
  </cols>
  <sheetData>
    <row r="6" spans="1:23" ht="15" thickBot="1" x14ac:dyDescent="0.2"/>
    <row r="7" spans="1:23" ht="15.6" customHeight="1" thickBot="1" x14ac:dyDescent="0.2">
      <c r="B7" s="79" t="s">
        <v>30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  <c r="R7" s="77" t="s">
        <v>31</v>
      </c>
      <c r="S7" s="78"/>
    </row>
    <row r="8" spans="1:23" x14ac:dyDescent="0.15">
      <c r="A8" s="29" t="s">
        <v>32</v>
      </c>
      <c r="B8" s="41">
        <v>0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  <c r="S8" s="41">
        <v>17</v>
      </c>
      <c r="T8" s="41">
        <v>18</v>
      </c>
      <c r="U8" s="41">
        <v>19</v>
      </c>
      <c r="V8" s="41">
        <v>20</v>
      </c>
      <c r="W8" s="41">
        <v>21</v>
      </c>
    </row>
    <row r="9" spans="1:23" ht="31.5" customHeight="1" x14ac:dyDescent="0.15">
      <c r="B9" s="42" t="s">
        <v>33</v>
      </c>
      <c r="C9" s="42"/>
      <c r="D9" s="43" t="s">
        <v>34</v>
      </c>
      <c r="E9" s="44"/>
      <c r="F9" s="44"/>
      <c r="G9" s="43" t="s">
        <v>35</v>
      </c>
      <c r="H9" s="43" t="s">
        <v>35</v>
      </c>
      <c r="I9" s="42"/>
      <c r="J9" s="42"/>
      <c r="K9" s="42"/>
      <c r="L9" s="42"/>
      <c r="M9" s="43" t="s">
        <v>37</v>
      </c>
      <c r="N9" s="44"/>
      <c r="O9" s="44"/>
      <c r="P9" s="44"/>
      <c r="Q9" s="44"/>
      <c r="R9" s="44"/>
      <c r="S9" s="44"/>
      <c r="T9" s="44"/>
      <c r="U9" s="44"/>
      <c r="V9" s="44"/>
      <c r="W9" s="43" t="s">
        <v>39</v>
      </c>
    </row>
    <row r="10" spans="1:23" ht="48" x14ac:dyDescent="0.15">
      <c r="B10" s="45" t="s">
        <v>40</v>
      </c>
      <c r="C10" s="45" t="s">
        <v>41</v>
      </c>
      <c r="D10" s="45" t="s">
        <v>42</v>
      </c>
      <c r="E10" s="45" t="s">
        <v>43</v>
      </c>
      <c r="F10" s="45" t="s">
        <v>44</v>
      </c>
      <c r="G10" s="45" t="s">
        <v>45</v>
      </c>
      <c r="H10" s="45" t="s">
        <v>46</v>
      </c>
      <c r="I10" s="45" t="s">
        <v>40</v>
      </c>
      <c r="J10" s="45" t="s">
        <v>41</v>
      </c>
      <c r="K10" s="45" t="s">
        <v>42</v>
      </c>
      <c r="L10" s="45" t="s">
        <v>43</v>
      </c>
      <c r="M10" s="45" t="s">
        <v>44</v>
      </c>
      <c r="N10" s="45" t="s">
        <v>45</v>
      </c>
      <c r="O10" s="45" t="s">
        <v>46</v>
      </c>
      <c r="P10" s="45" t="s">
        <v>40</v>
      </c>
      <c r="Q10" s="45" t="s">
        <v>41</v>
      </c>
      <c r="R10" s="45" t="s">
        <v>42</v>
      </c>
      <c r="S10" s="45" t="s">
        <v>43</v>
      </c>
      <c r="T10" s="45" t="s">
        <v>44</v>
      </c>
      <c r="U10" s="45" t="s">
        <v>45</v>
      </c>
      <c r="V10" s="45" t="s">
        <v>46</v>
      </c>
      <c r="W10" s="45" t="s">
        <v>40</v>
      </c>
    </row>
    <row r="11" spans="1:23" ht="192" x14ac:dyDescent="0.15">
      <c r="B11" s="46"/>
      <c r="D11" s="46" t="s">
        <v>47</v>
      </c>
      <c r="E11" s="46"/>
      <c r="F11" s="46"/>
      <c r="G11" s="46"/>
      <c r="H11" s="46"/>
      <c r="M11" s="46" t="s">
        <v>48</v>
      </c>
      <c r="T11" s="47" t="s">
        <v>49</v>
      </c>
      <c r="W11" s="48" t="s">
        <v>50</v>
      </c>
    </row>
  </sheetData>
  <mergeCells count="2">
    <mergeCell ref="B7:Q7"/>
    <mergeCell ref="R7:S7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6:U17"/>
  <sheetViews>
    <sheetView showGridLines="0" tabSelected="1" zoomScale="85" zoomScaleNormal="85" workbookViewId="0">
      <selection activeCell="V10" sqref="V10"/>
    </sheetView>
  </sheetViews>
  <sheetFormatPr baseColWidth="10" defaultColWidth="9.140625" defaultRowHeight="14.25" x14ac:dyDescent="0.15"/>
  <cols>
    <col min="1" max="1" width="12.7109375" style="29" customWidth="1"/>
    <col min="2" max="4" width="8.28515625" style="29" customWidth="1"/>
    <col min="5" max="6" width="5.85546875" style="29" customWidth="1"/>
    <col min="7" max="8" width="8.28515625" style="29" customWidth="1"/>
    <col min="9" max="12" width="6" style="29" customWidth="1"/>
    <col min="13" max="13" width="8.28515625" style="29" customWidth="1"/>
    <col min="14" max="14" width="6.85546875" style="29" customWidth="1"/>
    <col min="15" max="16" width="6" style="29" customWidth="1"/>
    <col min="17" max="18" width="7.85546875" style="29" customWidth="1"/>
    <col min="19" max="19" width="13.140625" style="29" customWidth="1"/>
    <col min="20" max="20" width="15.140625" style="29" customWidth="1"/>
    <col min="21" max="16384" width="9.140625" style="29"/>
  </cols>
  <sheetData>
    <row r="6" spans="1:21" ht="15" thickBot="1" x14ac:dyDescent="0.2"/>
    <row r="7" spans="1:21" ht="15.6" customHeight="1" thickBot="1" x14ac:dyDescent="0.2">
      <c r="B7" s="79" t="s">
        <v>30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  <c r="R7" s="77" t="s">
        <v>31</v>
      </c>
      <c r="S7" s="78"/>
    </row>
    <row r="8" spans="1:21" x14ac:dyDescent="0.15">
      <c r="A8" s="29" t="s">
        <v>32</v>
      </c>
      <c r="B8" s="41">
        <v>0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  <c r="S8" s="41">
        <v>17</v>
      </c>
      <c r="T8" s="41">
        <v>18</v>
      </c>
    </row>
    <row r="9" spans="1:21" ht="31.5" customHeight="1" x14ac:dyDescent="0.15">
      <c r="B9" s="42" t="s">
        <v>33</v>
      </c>
      <c r="C9" s="42"/>
      <c r="D9" s="43" t="s">
        <v>34</v>
      </c>
      <c r="E9" s="44"/>
      <c r="F9" s="44"/>
      <c r="G9" s="43" t="s">
        <v>35</v>
      </c>
      <c r="H9" s="42" t="s">
        <v>36</v>
      </c>
      <c r="I9" s="42"/>
      <c r="J9" s="42"/>
      <c r="K9" s="42"/>
      <c r="L9" s="42"/>
      <c r="M9" s="43" t="s">
        <v>37</v>
      </c>
      <c r="N9" s="55" t="s">
        <v>38</v>
      </c>
      <c r="O9" s="44"/>
      <c r="P9" s="44"/>
      <c r="Q9" s="44"/>
      <c r="R9" s="44"/>
      <c r="S9" s="44"/>
      <c r="T9" s="43" t="s">
        <v>39</v>
      </c>
    </row>
    <row r="10" spans="1:21" ht="48" x14ac:dyDescent="0.15">
      <c r="B10" s="45" t="s">
        <v>40</v>
      </c>
      <c r="C10" s="45" t="s">
        <v>41</v>
      </c>
      <c r="D10" s="45" t="s">
        <v>42</v>
      </c>
      <c r="E10" s="45" t="s">
        <v>43</v>
      </c>
      <c r="F10" s="45" t="s">
        <v>44</v>
      </c>
      <c r="G10" s="45" t="s">
        <v>45</v>
      </c>
      <c r="H10" s="45" t="s">
        <v>46</v>
      </c>
      <c r="I10" s="45" t="s">
        <v>40</v>
      </c>
      <c r="J10" s="45" t="s">
        <v>41</v>
      </c>
      <c r="K10" s="45" t="s">
        <v>42</v>
      </c>
      <c r="L10" s="45" t="s">
        <v>43</v>
      </c>
      <c r="M10" s="45" t="s">
        <v>44</v>
      </c>
      <c r="N10" s="45" t="s">
        <v>45</v>
      </c>
      <c r="O10" s="45" t="s">
        <v>46</v>
      </c>
      <c r="P10" s="45" t="s">
        <v>40</v>
      </c>
      <c r="Q10" s="45" t="s">
        <v>41</v>
      </c>
      <c r="R10" s="45" t="s">
        <v>42</v>
      </c>
      <c r="S10" s="45" t="s">
        <v>43</v>
      </c>
      <c r="T10" s="45" t="s">
        <v>44</v>
      </c>
    </row>
    <row r="11" spans="1:21" ht="195" x14ac:dyDescent="0.15">
      <c r="B11" s="46"/>
      <c r="D11" s="46" t="s">
        <v>47</v>
      </c>
      <c r="E11" s="46"/>
      <c r="F11" s="46"/>
      <c r="G11" s="46"/>
      <c r="H11" s="46"/>
      <c r="M11" s="46" t="s">
        <v>48</v>
      </c>
      <c r="Q11" s="47" t="s">
        <v>49</v>
      </c>
      <c r="T11" s="48" t="s">
        <v>50</v>
      </c>
    </row>
    <row r="12" spans="1:21" ht="15" thickBot="1" x14ac:dyDescent="0.2"/>
    <row r="13" spans="1:21" ht="15.6" customHeight="1" thickBot="1" x14ac:dyDescent="0.2">
      <c r="B13" s="79" t="s">
        <v>30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1"/>
      <c r="R13" s="77" t="s">
        <v>31</v>
      </c>
      <c r="S13" s="78"/>
    </row>
    <row r="14" spans="1:21" x14ac:dyDescent="0.15">
      <c r="A14" s="29" t="s">
        <v>32</v>
      </c>
      <c r="B14" s="41">
        <v>0</v>
      </c>
      <c r="C14" s="41">
        <v>1</v>
      </c>
      <c r="D14" s="41">
        <v>2</v>
      </c>
      <c r="E14" s="41">
        <v>3</v>
      </c>
      <c r="F14" s="41">
        <v>4</v>
      </c>
      <c r="G14" s="41">
        <v>5</v>
      </c>
      <c r="H14" s="41">
        <v>6</v>
      </c>
      <c r="I14" s="41">
        <v>7</v>
      </c>
      <c r="J14" s="41">
        <v>8</v>
      </c>
      <c r="K14" s="41">
        <v>9</v>
      </c>
      <c r="L14" s="41">
        <v>10</v>
      </c>
      <c r="M14" s="41">
        <v>11</v>
      </c>
      <c r="N14" s="41">
        <v>12</v>
      </c>
      <c r="O14" s="41">
        <v>13</v>
      </c>
      <c r="P14" s="41">
        <v>14</v>
      </c>
      <c r="Q14" s="41">
        <v>15</v>
      </c>
      <c r="R14" s="41">
        <v>16</v>
      </c>
      <c r="S14" s="41">
        <v>17</v>
      </c>
      <c r="T14" s="41">
        <v>18</v>
      </c>
    </row>
    <row r="15" spans="1:21" ht="28.5" x14ac:dyDescent="0.15">
      <c r="B15" s="42" t="s">
        <v>33</v>
      </c>
      <c r="C15" s="42"/>
      <c r="D15" s="43" t="s">
        <v>34</v>
      </c>
      <c r="E15" s="44"/>
      <c r="F15" s="44"/>
      <c r="G15" s="43" t="s">
        <v>35</v>
      </c>
      <c r="H15" s="43" t="s">
        <v>36</v>
      </c>
      <c r="I15" s="42"/>
      <c r="J15" s="42"/>
      <c r="K15" s="42"/>
      <c r="L15" s="42"/>
      <c r="M15" s="43" t="s">
        <v>37</v>
      </c>
      <c r="N15" s="43" t="s">
        <v>38</v>
      </c>
      <c r="O15" s="44"/>
      <c r="P15" s="44"/>
      <c r="Q15" s="44"/>
      <c r="R15" s="44"/>
      <c r="S15" s="44"/>
      <c r="T15" s="43" t="s">
        <v>39</v>
      </c>
    </row>
    <row r="16" spans="1:21" ht="48" x14ac:dyDescent="0.15">
      <c r="B16" s="45" t="s">
        <v>46</v>
      </c>
      <c r="C16" s="45" t="s">
        <v>40</v>
      </c>
      <c r="D16" s="45" t="s">
        <v>41</v>
      </c>
      <c r="E16" s="45" t="s">
        <v>42</v>
      </c>
      <c r="F16" s="45" t="s">
        <v>43</v>
      </c>
      <c r="G16" s="45" t="s">
        <v>44</v>
      </c>
      <c r="H16" s="45" t="s">
        <v>45</v>
      </c>
      <c r="I16" s="45" t="s">
        <v>46</v>
      </c>
      <c r="J16" s="45" t="s">
        <v>40</v>
      </c>
      <c r="K16" s="45" t="s">
        <v>41</v>
      </c>
      <c r="L16" s="45" t="s">
        <v>42</v>
      </c>
      <c r="M16" s="45" t="s">
        <v>43</v>
      </c>
      <c r="N16" s="45" t="s">
        <v>44</v>
      </c>
      <c r="O16" s="45" t="s">
        <v>45</v>
      </c>
      <c r="P16" s="45" t="s">
        <v>46</v>
      </c>
      <c r="Q16" s="45" t="s">
        <v>40</v>
      </c>
      <c r="R16" s="45" t="s">
        <v>41</v>
      </c>
      <c r="S16" s="45" t="s">
        <v>42</v>
      </c>
      <c r="T16" s="45" t="s">
        <v>43</v>
      </c>
      <c r="U16" s="45"/>
    </row>
    <row r="17" spans="2:20" ht="195" x14ac:dyDescent="0.15">
      <c r="B17" s="46"/>
      <c r="D17" s="46" t="s">
        <v>51</v>
      </c>
      <c r="E17" s="46"/>
      <c r="F17" s="46"/>
      <c r="G17" s="46"/>
      <c r="H17" s="46"/>
      <c r="M17" s="46" t="s">
        <v>48</v>
      </c>
      <c r="Q17" s="47" t="s">
        <v>49</v>
      </c>
      <c r="T17" s="48" t="s">
        <v>50</v>
      </c>
    </row>
  </sheetData>
  <mergeCells count="4">
    <mergeCell ref="R7:S7"/>
    <mergeCell ref="B7:Q7"/>
    <mergeCell ref="B13:Q13"/>
    <mergeCell ref="R13:S13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6:AA10"/>
  <sheetViews>
    <sheetView showGridLines="0" zoomScale="115" zoomScaleNormal="115" workbookViewId="0"/>
  </sheetViews>
  <sheetFormatPr baseColWidth="10" defaultColWidth="9.140625" defaultRowHeight="15" x14ac:dyDescent="0.15"/>
  <cols>
    <col min="1" max="1" width="12.7109375" style="1" customWidth="1"/>
    <col min="2" max="2" width="9.7109375" style="1" bestFit="1" customWidth="1"/>
    <col min="3" max="4" width="5.42578125" style="1" customWidth="1"/>
    <col min="5" max="5" width="9.5703125" style="1" bestFit="1" customWidth="1"/>
    <col min="6" max="6" width="10.5703125" style="1" bestFit="1" customWidth="1"/>
    <col min="7" max="7" width="5.42578125" style="1" customWidth="1"/>
    <col min="8" max="8" width="10.85546875" style="1" customWidth="1"/>
    <col min="9" max="9" width="15.85546875" style="1" customWidth="1"/>
    <col min="10" max="10" width="10.28515625" style="1" customWidth="1"/>
    <col min="11" max="11" width="10" style="1" customWidth="1"/>
    <col min="12" max="12" width="5.140625" style="1" customWidth="1"/>
    <col min="13" max="13" width="10.85546875" style="1" customWidth="1"/>
    <col min="14" max="15" width="5.28515625" style="1" customWidth="1"/>
    <col min="16" max="17" width="6.42578125" style="1" customWidth="1"/>
    <col min="18" max="18" width="10.7109375" style="1" bestFit="1" customWidth="1"/>
    <col min="19" max="19" width="15.28515625" style="1" customWidth="1"/>
    <col min="20" max="20" width="9.85546875" style="1" customWidth="1"/>
    <col min="21" max="21" width="6" style="1" customWidth="1"/>
    <col min="22" max="22" width="20.42578125" style="1" customWidth="1"/>
    <col min="23" max="23" width="5.7109375" style="1" customWidth="1"/>
    <col min="24" max="24" width="13" style="1" customWidth="1"/>
    <col min="25" max="25" width="5.7109375" style="1" customWidth="1"/>
    <col min="26" max="26" width="17.42578125" style="1" customWidth="1"/>
    <col min="27" max="27" width="18" style="1" customWidth="1"/>
    <col min="28" max="28" width="9.5703125" style="1" customWidth="1"/>
    <col min="29" max="29" width="18.7109375" style="1" customWidth="1"/>
    <col min="30" max="33" width="12.7109375" style="1" customWidth="1"/>
    <col min="34" max="16384" width="9.140625" style="1"/>
  </cols>
  <sheetData>
    <row r="6" spans="1:27" ht="19.5" customHeight="1" x14ac:dyDescent="0.15">
      <c r="B6" s="84" t="s">
        <v>30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  <c r="R6" s="82" t="s">
        <v>52</v>
      </c>
      <c r="S6" s="83"/>
      <c r="V6" s="10"/>
      <c r="W6" s="10"/>
      <c r="X6" s="10"/>
      <c r="Y6" s="10"/>
      <c r="Z6" s="10"/>
    </row>
    <row r="7" spans="1:27" x14ac:dyDescent="0.15">
      <c r="A7" s="1" t="s">
        <v>32</v>
      </c>
      <c r="B7" s="6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 s="6">
        <v>19</v>
      </c>
      <c r="V7" s="6">
        <v>20</v>
      </c>
      <c r="W7"/>
      <c r="X7"/>
      <c r="Y7"/>
      <c r="Z7"/>
      <c r="AA7" s="6"/>
    </row>
    <row r="8" spans="1:27" ht="53.25" customHeight="1" x14ac:dyDescent="0.15">
      <c r="B8" s="74" t="s">
        <v>33</v>
      </c>
      <c r="C8" s="87" t="s">
        <v>53</v>
      </c>
      <c r="D8" s="87"/>
      <c r="E8" s="87"/>
      <c r="F8" s="75" t="s">
        <v>54</v>
      </c>
      <c r="G8" s="76"/>
      <c r="H8" s="76"/>
      <c r="I8" s="75" t="s">
        <v>55</v>
      </c>
      <c r="J8" s="74"/>
      <c r="K8" s="74"/>
      <c r="L8" s="74"/>
      <c r="M8" s="74"/>
      <c r="N8" s="74"/>
      <c r="O8" s="74"/>
      <c r="P8" s="74"/>
      <c r="Q8" s="74"/>
      <c r="R8" s="75" t="s">
        <v>37</v>
      </c>
      <c r="S8" s="76"/>
      <c r="T8" s="76"/>
      <c r="U8" s="76"/>
      <c r="V8" s="75" t="s">
        <v>56</v>
      </c>
      <c r="W8"/>
      <c r="X8"/>
      <c r="Y8"/>
      <c r="Z8"/>
    </row>
    <row r="9" spans="1:27" ht="64.5" x14ac:dyDescent="0.15">
      <c r="B9" s="3" t="s">
        <v>45</v>
      </c>
      <c r="C9" s="3" t="s">
        <v>46</v>
      </c>
      <c r="D9" s="3" t="s">
        <v>40</v>
      </c>
      <c r="E9" s="3" t="s">
        <v>41</v>
      </c>
      <c r="F9" s="3" t="s">
        <v>42</v>
      </c>
      <c r="G9" s="3" t="s">
        <v>43</v>
      </c>
      <c r="H9" s="3" t="s">
        <v>44</v>
      </c>
      <c r="I9" s="3" t="s">
        <v>45</v>
      </c>
      <c r="J9" s="3" t="s">
        <v>46</v>
      </c>
      <c r="K9" s="3" t="s">
        <v>40</v>
      </c>
      <c r="L9" s="3" t="s">
        <v>41</v>
      </c>
      <c r="M9" s="3" t="s">
        <v>42</v>
      </c>
      <c r="N9" s="3" t="s">
        <v>43</v>
      </c>
      <c r="O9" s="3" t="s">
        <v>44</v>
      </c>
      <c r="P9" s="3" t="s">
        <v>45</v>
      </c>
      <c r="Q9" s="3" t="s">
        <v>46</v>
      </c>
      <c r="R9" s="3" t="s">
        <v>40</v>
      </c>
      <c r="S9" s="3" t="s">
        <v>41</v>
      </c>
      <c r="T9" s="3" t="s">
        <v>42</v>
      </c>
      <c r="U9" s="3" t="s">
        <v>43</v>
      </c>
      <c r="V9" s="3" t="s">
        <v>44</v>
      </c>
      <c r="W9"/>
      <c r="X9"/>
      <c r="Y9"/>
      <c r="Z9"/>
    </row>
    <row r="10" spans="1:27" ht="150" customHeight="1" x14ac:dyDescent="0.15">
      <c r="B10" s="7"/>
      <c r="C10" s="7"/>
      <c r="D10" s="4"/>
      <c r="E10" s="4"/>
      <c r="F10" s="4"/>
      <c r="G10" s="4"/>
      <c r="I10" s="4"/>
      <c r="J10" s="4" t="s">
        <v>47</v>
      </c>
      <c r="L10" s="4"/>
      <c r="N10" s="4"/>
      <c r="P10" s="2" t="s">
        <v>57</v>
      </c>
      <c r="Q10" s="2" t="s">
        <v>58</v>
      </c>
      <c r="S10" s="2" t="s">
        <v>59</v>
      </c>
      <c r="U10" s="4" t="s">
        <v>60</v>
      </c>
      <c r="V10" s="5"/>
      <c r="W10" s="4"/>
      <c r="X10" s="4"/>
      <c r="Y10" s="4"/>
    </row>
  </sheetData>
  <mergeCells count="3">
    <mergeCell ref="R6:S6"/>
    <mergeCell ref="B6:Q6"/>
    <mergeCell ref="C8:E8"/>
  </mergeCells>
  <phoneticPr fontId="3" type="noConversion"/>
  <pageMargins left="0.7" right="0.7" top="0.75" bottom="0.75" header="0.3" footer="0.3"/>
  <pageSetup paperSize="9" scale="38" orientation="landscape" r:id="rId1"/>
  <headerFooter>
    <oddFooter>&amp;L&amp;1#&amp;"Calibri"&amp;10&amp;K000000Classification: 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G32"/>
  <sheetViews>
    <sheetView showGridLines="0" zoomScale="70" zoomScaleNormal="70" workbookViewId="0"/>
  </sheetViews>
  <sheetFormatPr baseColWidth="10" defaultColWidth="9.140625" defaultRowHeight="15" x14ac:dyDescent="0.15"/>
  <cols>
    <col min="1" max="1" width="12.7109375" style="1" customWidth="1"/>
    <col min="2" max="2" width="11.5703125" style="1" customWidth="1"/>
    <col min="3" max="3" width="10.28515625" style="1" customWidth="1"/>
    <col min="4" max="4" width="18.42578125" style="1" customWidth="1"/>
    <col min="5" max="5" width="11.140625" style="1" customWidth="1"/>
    <col min="6" max="6" width="7" style="1" customWidth="1"/>
    <col min="7" max="7" width="12.42578125" style="1" customWidth="1"/>
    <col min="8" max="8" width="10.28515625" style="1" customWidth="1"/>
    <col min="9" max="9" width="10.28515625" style="1" bestFit="1" customWidth="1"/>
    <col min="10" max="10" width="5.140625" style="1" customWidth="1"/>
    <col min="11" max="11" width="24.5703125" style="1" bestFit="1" customWidth="1"/>
    <col min="12" max="12" width="10.28515625" style="1" customWidth="1"/>
    <col min="13" max="13" width="11" style="1" bestFit="1" customWidth="1"/>
    <col min="14" max="16" width="6" style="1" customWidth="1"/>
    <col min="17" max="17" width="11" style="1" customWidth="1"/>
    <col min="18" max="18" width="6.85546875" style="1" customWidth="1"/>
    <col min="19" max="19" width="24.28515625" style="1" customWidth="1"/>
    <col min="20" max="20" width="16.28515625" style="1" customWidth="1"/>
    <col min="21" max="21" width="12" style="1" customWidth="1"/>
    <col min="22" max="22" width="15.85546875" style="1" customWidth="1"/>
    <col min="23" max="23" width="12.7109375" style="1" customWidth="1"/>
    <col min="24" max="24" width="13.85546875" style="1" bestFit="1" customWidth="1"/>
    <col min="25" max="29" width="12.7109375" style="1" customWidth="1"/>
    <col min="30" max="30" width="15.42578125" style="1" customWidth="1"/>
    <col min="31" max="31" width="14.5703125" style="1" customWidth="1"/>
    <col min="32" max="16384" width="9.140625" style="1"/>
  </cols>
  <sheetData>
    <row r="1" spans="2:32" x14ac:dyDescent="0.15">
      <c r="B1" s="67"/>
    </row>
    <row r="6" spans="2:32" ht="15.75" thickBot="1" x14ac:dyDescent="0.2"/>
    <row r="7" spans="2:32" ht="15.75" thickBot="1" x14ac:dyDescent="0.2">
      <c r="C7" s="89" t="s">
        <v>30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S7" s="92" t="s">
        <v>61</v>
      </c>
      <c r="T7" s="93"/>
    </row>
    <row r="8" spans="2:32" x14ac:dyDescent="0.15">
      <c r="B8" s="6"/>
      <c r="C8" s="6">
        <v>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2:32" ht="49.5" customHeight="1" x14ac:dyDescent="0.2">
      <c r="B9"/>
      <c r="C9" s="61" t="s">
        <v>62</v>
      </c>
      <c r="D9" s="17" t="s">
        <v>63</v>
      </c>
      <c r="E9" s="62" t="s">
        <v>64</v>
      </c>
      <c r="F9" s="59" t="s">
        <v>65</v>
      </c>
      <c r="G9" s="59" t="s">
        <v>65</v>
      </c>
      <c r="H9" s="59" t="s">
        <v>65</v>
      </c>
      <c r="I9" s="62" t="s">
        <v>66</v>
      </c>
      <c r="J9" s="11"/>
      <c r="K9" s="11"/>
      <c r="L9" s="62" t="s">
        <v>67</v>
      </c>
      <c r="M9" s="65"/>
      <c r="N9" s="66"/>
      <c r="O9" s="65"/>
      <c r="P9" s="66"/>
      <c r="Q9" s="65"/>
      <c r="R9" s="66"/>
      <c r="S9" s="72" t="s">
        <v>68</v>
      </c>
      <c r="T9" s="65"/>
      <c r="U9" s="65"/>
      <c r="V9" s="62" t="s">
        <v>69</v>
      </c>
    </row>
    <row r="10" spans="2:32" ht="64.5" x14ac:dyDescent="0.15">
      <c r="B10" s="3"/>
      <c r="C10" s="3" t="s">
        <v>46</v>
      </c>
      <c r="D10" s="3" t="s">
        <v>40</v>
      </c>
      <c r="E10" s="3" t="s">
        <v>41</v>
      </c>
      <c r="F10" s="3" t="s">
        <v>42</v>
      </c>
      <c r="G10" s="3" t="s">
        <v>43</v>
      </c>
      <c r="H10" s="3" t="s">
        <v>44</v>
      </c>
      <c r="I10" s="3" t="s">
        <v>45</v>
      </c>
      <c r="J10" s="3" t="s">
        <v>46</v>
      </c>
      <c r="K10" s="3" t="s">
        <v>40</v>
      </c>
      <c r="L10" s="3" t="s">
        <v>41</v>
      </c>
      <c r="M10" s="3" t="s">
        <v>42</v>
      </c>
      <c r="N10" s="3" t="s">
        <v>43</v>
      </c>
      <c r="O10" s="3" t="s">
        <v>44</v>
      </c>
      <c r="P10" s="3" t="s">
        <v>45</v>
      </c>
      <c r="Q10" s="3" t="s">
        <v>46</v>
      </c>
      <c r="R10" s="3" t="s">
        <v>40</v>
      </c>
      <c r="S10" s="3" t="s">
        <v>41</v>
      </c>
      <c r="T10" s="3" t="s">
        <v>42</v>
      </c>
      <c r="U10" s="3" t="s">
        <v>43</v>
      </c>
      <c r="V10" s="3" t="s">
        <v>44</v>
      </c>
    </row>
    <row r="11" spans="2:32" ht="216.75" customHeight="1" x14ac:dyDescent="0.15">
      <c r="E11" s="4" t="s">
        <v>70</v>
      </c>
      <c r="F11" s="4"/>
      <c r="H11" s="4"/>
      <c r="I11" s="4"/>
      <c r="K11" s="4"/>
      <c r="L11" s="4" t="s">
        <v>71</v>
      </c>
      <c r="Q11" s="2" t="s">
        <v>72</v>
      </c>
      <c r="R11" s="2" t="s">
        <v>73</v>
      </c>
    </row>
    <row r="13" spans="2:32" ht="15.75" thickBot="1" x14ac:dyDescent="0.2"/>
    <row r="14" spans="2:32" ht="15.75" thickBot="1" x14ac:dyDescent="0.2">
      <c r="C14" s="89" t="s">
        <v>30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1"/>
      <c r="S14" s="92" t="s">
        <v>61</v>
      </c>
      <c r="T14" s="93"/>
    </row>
    <row r="15" spans="2:32" x14ac:dyDescent="0.15">
      <c r="C15" s="6">
        <v>0</v>
      </c>
      <c r="D15" s="6">
        <v>1</v>
      </c>
      <c r="E15" s="6">
        <v>2</v>
      </c>
      <c r="F15" s="6">
        <v>3</v>
      </c>
      <c r="G15" s="6">
        <v>4</v>
      </c>
      <c r="H15" s="6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6">
        <v>11</v>
      </c>
      <c r="O15" s="6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6">
        <v>18</v>
      </c>
      <c r="V15" s="6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6">
        <v>25</v>
      </c>
      <c r="AC15" s="6">
        <v>26</v>
      </c>
      <c r="AD15" s="6">
        <v>27</v>
      </c>
      <c r="AE15" s="6">
        <v>28</v>
      </c>
    </row>
    <row r="16" spans="2:32" ht="45" x14ac:dyDescent="0.2">
      <c r="C16" s="61" t="s">
        <v>62</v>
      </c>
      <c r="D16" s="88" t="s">
        <v>63</v>
      </c>
      <c r="E16" s="88"/>
      <c r="F16" s="88"/>
      <c r="G16" s="62" t="s">
        <v>64</v>
      </c>
      <c r="H16" s="59" t="s">
        <v>65</v>
      </c>
      <c r="I16" s="59" t="s">
        <v>65</v>
      </c>
      <c r="J16" s="59" t="s">
        <v>65</v>
      </c>
      <c r="K16" s="62" t="s">
        <v>66</v>
      </c>
      <c r="L16" s="11"/>
      <c r="M16" s="11"/>
      <c r="N16" s="11"/>
      <c r="O16" s="11"/>
      <c r="P16" s="11"/>
      <c r="Q16" s="11"/>
      <c r="R16" s="11"/>
      <c r="S16" s="11"/>
      <c r="T16" s="73" t="s">
        <v>68</v>
      </c>
      <c r="U16" s="62" t="s">
        <v>67</v>
      </c>
      <c r="V16" s="65"/>
      <c r="W16" s="66"/>
      <c r="X16" s="65"/>
      <c r="Y16" s="66"/>
      <c r="Z16" s="65"/>
      <c r="AA16" s="66"/>
      <c r="AB16" s="65"/>
      <c r="AC16" s="65"/>
      <c r="AD16" s="65"/>
      <c r="AE16" s="62" t="s">
        <v>69</v>
      </c>
    </row>
    <row r="17" spans="2:33" ht="64.5" x14ac:dyDescent="0.15">
      <c r="C17" s="3" t="s">
        <v>44</v>
      </c>
      <c r="D17" s="3" t="s">
        <v>45</v>
      </c>
      <c r="E17" s="3" t="s">
        <v>46</v>
      </c>
      <c r="F17" s="3" t="s">
        <v>40</v>
      </c>
      <c r="G17" s="3" t="s">
        <v>41</v>
      </c>
      <c r="H17" s="3" t="s">
        <v>42</v>
      </c>
      <c r="I17" s="3" t="s">
        <v>43</v>
      </c>
      <c r="J17" s="3" t="s">
        <v>44</v>
      </c>
      <c r="K17" s="3" t="s">
        <v>45</v>
      </c>
      <c r="L17" s="3" t="s">
        <v>46</v>
      </c>
      <c r="M17" s="3" t="s">
        <v>40</v>
      </c>
      <c r="N17" s="3" t="s">
        <v>41</v>
      </c>
      <c r="O17" s="3" t="s">
        <v>42</v>
      </c>
      <c r="P17" s="3" t="s">
        <v>43</v>
      </c>
      <c r="Q17" s="3" t="s">
        <v>44</v>
      </c>
      <c r="R17" s="3" t="s">
        <v>45</v>
      </c>
      <c r="S17" s="3" t="s">
        <v>46</v>
      </c>
      <c r="T17" s="3" t="s">
        <v>40</v>
      </c>
      <c r="U17" s="3" t="s">
        <v>41</v>
      </c>
      <c r="V17" s="3" t="s">
        <v>42</v>
      </c>
      <c r="W17" s="3" t="s">
        <v>43</v>
      </c>
      <c r="X17" s="3" t="s">
        <v>44</v>
      </c>
      <c r="Y17" s="3" t="s">
        <v>45</v>
      </c>
      <c r="Z17" s="3" t="s">
        <v>46</v>
      </c>
      <c r="AA17" s="3" t="s">
        <v>40</v>
      </c>
      <c r="AB17" s="3" t="s">
        <v>41</v>
      </c>
      <c r="AC17" s="3" t="s">
        <v>42</v>
      </c>
      <c r="AD17" s="3" t="s">
        <v>43</v>
      </c>
      <c r="AE17" s="3" t="s">
        <v>44</v>
      </c>
    </row>
    <row r="18" spans="2:33" x14ac:dyDescent="0.15">
      <c r="AD18" s="3"/>
      <c r="AE18" s="3"/>
      <c r="AF18" s="3"/>
      <c r="AG18" s="3"/>
    </row>
    <row r="28" spans="2:33" ht="179.25" customHeight="1" thickBot="1" x14ac:dyDescent="0.2"/>
    <row r="29" spans="2:33" ht="51" customHeight="1" thickBot="1" x14ac:dyDescent="0.2">
      <c r="B29" s="89" t="s">
        <v>30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92" t="s">
        <v>61</v>
      </c>
      <c r="S29" s="93"/>
    </row>
    <row r="30" spans="2:33" ht="15.75" customHeight="1" x14ac:dyDescent="0.15">
      <c r="B30" s="6">
        <v>0</v>
      </c>
      <c r="C30" s="6">
        <v>1</v>
      </c>
      <c r="D30" s="6">
        <v>2</v>
      </c>
      <c r="E30" s="6">
        <v>3</v>
      </c>
      <c r="F30" s="6">
        <v>4</v>
      </c>
      <c r="G30" s="6">
        <v>5</v>
      </c>
      <c r="H30" s="6">
        <v>6</v>
      </c>
      <c r="I30" s="6">
        <v>7</v>
      </c>
      <c r="J30" s="6">
        <v>8</v>
      </c>
      <c r="K30" s="6">
        <v>9</v>
      </c>
      <c r="L30" s="6">
        <v>10</v>
      </c>
      <c r="M30" s="6">
        <v>11</v>
      </c>
      <c r="N30" s="6">
        <v>12</v>
      </c>
      <c r="O30" s="6">
        <v>13</v>
      </c>
      <c r="P30" s="6">
        <v>14</v>
      </c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  <c r="X30" s="6">
        <v>22</v>
      </c>
      <c r="Y30" s="6">
        <v>23</v>
      </c>
      <c r="Z30" s="6">
        <v>24</v>
      </c>
      <c r="AA30" s="6">
        <v>25</v>
      </c>
      <c r="AB30" s="6">
        <v>26</v>
      </c>
      <c r="AC30" s="6">
        <v>27</v>
      </c>
      <c r="AD30" s="6">
        <v>28</v>
      </c>
    </row>
    <row r="31" spans="2:33" ht="45" x14ac:dyDescent="0.2">
      <c r="B31" s="61" t="s">
        <v>62</v>
      </c>
      <c r="C31" s="88" t="s">
        <v>63</v>
      </c>
      <c r="D31" s="88"/>
      <c r="E31" s="88"/>
      <c r="F31" s="88"/>
      <c r="G31" s="88"/>
      <c r="H31" s="88"/>
      <c r="I31" s="88"/>
      <c r="J31" s="88"/>
      <c r="K31" s="88"/>
      <c r="L31" s="88"/>
      <c r="M31" s="62" t="s">
        <v>54</v>
      </c>
      <c r="N31" s="59" t="s">
        <v>65</v>
      </c>
      <c r="O31" s="59" t="s">
        <v>65</v>
      </c>
      <c r="P31" s="59" t="s">
        <v>65</v>
      </c>
      <c r="Q31" s="62" t="s">
        <v>66</v>
      </c>
      <c r="R31" s="11"/>
      <c r="S31" s="72" t="s">
        <v>68</v>
      </c>
      <c r="T31" s="62" t="s">
        <v>67</v>
      </c>
      <c r="U31" s="65"/>
      <c r="V31" s="66"/>
      <c r="W31" s="65"/>
      <c r="X31" s="66"/>
      <c r="Y31" s="65"/>
      <c r="Z31" s="66"/>
      <c r="AA31" s="65"/>
      <c r="AB31" s="65"/>
      <c r="AC31" s="65"/>
      <c r="AD31" s="62" t="s">
        <v>69</v>
      </c>
    </row>
    <row r="32" spans="2:33" ht="64.5" x14ac:dyDescent="0.15">
      <c r="C32" s="3" t="s">
        <v>45</v>
      </c>
      <c r="D32" s="3" t="s">
        <v>46</v>
      </c>
      <c r="E32" s="3" t="s">
        <v>40</v>
      </c>
      <c r="F32" s="3" t="s">
        <v>41</v>
      </c>
      <c r="G32" s="3" t="s">
        <v>42</v>
      </c>
      <c r="H32" s="3" t="s">
        <v>43</v>
      </c>
      <c r="I32" s="3" t="s">
        <v>44</v>
      </c>
      <c r="J32" s="3" t="s">
        <v>45</v>
      </c>
      <c r="K32" s="3" t="s">
        <v>46</v>
      </c>
      <c r="L32" s="3" t="s">
        <v>40</v>
      </c>
      <c r="M32" s="3" t="s">
        <v>41</v>
      </c>
      <c r="N32" s="3" t="s">
        <v>42</v>
      </c>
      <c r="O32" s="3" t="s">
        <v>43</v>
      </c>
      <c r="P32" s="3" t="s">
        <v>44</v>
      </c>
      <c r="Q32" s="3" t="s">
        <v>45</v>
      </c>
      <c r="R32" s="3" t="s">
        <v>46</v>
      </c>
      <c r="S32" s="3" t="s">
        <v>40</v>
      </c>
      <c r="T32" s="3" t="s">
        <v>41</v>
      </c>
      <c r="U32" s="3" t="s">
        <v>42</v>
      </c>
      <c r="V32" s="3" t="s">
        <v>43</v>
      </c>
      <c r="W32" s="3" t="s">
        <v>44</v>
      </c>
      <c r="X32" s="3" t="s">
        <v>45</v>
      </c>
      <c r="Y32" s="3" t="s">
        <v>46</v>
      </c>
      <c r="Z32" s="3" t="s">
        <v>40</v>
      </c>
      <c r="AA32" s="3" t="s">
        <v>41</v>
      </c>
      <c r="AB32" s="3" t="s">
        <v>42</v>
      </c>
      <c r="AC32" s="3" t="s">
        <v>43</v>
      </c>
      <c r="AD32" s="3" t="s">
        <v>44</v>
      </c>
    </row>
  </sheetData>
  <mergeCells count="8">
    <mergeCell ref="C31:L31"/>
    <mergeCell ref="B29:Q29"/>
    <mergeCell ref="R29:S29"/>
    <mergeCell ref="C7:R7"/>
    <mergeCell ref="S7:T7"/>
    <mergeCell ref="D16:F16"/>
    <mergeCell ref="C14:R14"/>
    <mergeCell ref="S14:T14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A95F-EA82-4339-A1CE-123D488D23D4}">
  <sheetPr codeName="Sheet12"/>
  <dimension ref="A6:W11"/>
  <sheetViews>
    <sheetView showGridLines="0" zoomScaleNormal="100" workbookViewId="0">
      <selection activeCell="X7" sqref="X7"/>
    </sheetView>
  </sheetViews>
  <sheetFormatPr baseColWidth="10" defaultColWidth="9.140625" defaultRowHeight="10.5" x14ac:dyDescent="0.15"/>
  <cols>
    <col min="1" max="1" width="11.85546875" bestFit="1" customWidth="1"/>
  </cols>
  <sheetData>
    <row r="6" spans="1:23" ht="11.25" thickBot="1" x14ac:dyDescent="0.2"/>
    <row r="7" spans="1:23" ht="15.75" thickBot="1" x14ac:dyDescent="0.2">
      <c r="A7" s="1"/>
      <c r="B7" s="89" t="s">
        <v>30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  <c r="R7" s="92" t="s">
        <v>61</v>
      </c>
      <c r="S7" s="93"/>
      <c r="T7" s="1"/>
      <c r="U7" s="1"/>
      <c r="V7" s="1"/>
      <c r="W7" s="1"/>
    </row>
    <row r="8" spans="1:23" ht="15" x14ac:dyDescent="0.15">
      <c r="A8" s="1" t="s">
        <v>32</v>
      </c>
      <c r="B8" s="6">
        <v>0</v>
      </c>
      <c r="C8" s="6">
        <v>1</v>
      </c>
      <c r="D8" s="6">
        <v>2</v>
      </c>
      <c r="E8" s="6">
        <v>3</v>
      </c>
      <c r="F8" s="6">
        <v>4</v>
      </c>
      <c r="G8" s="6">
        <v>5</v>
      </c>
      <c r="H8" s="6">
        <v>6</v>
      </c>
      <c r="I8" s="6">
        <v>7</v>
      </c>
      <c r="J8" s="6">
        <v>8</v>
      </c>
      <c r="K8" s="6">
        <v>9</v>
      </c>
      <c r="L8" s="6">
        <v>10</v>
      </c>
      <c r="M8" s="6">
        <v>11</v>
      </c>
      <c r="N8" s="6">
        <v>12</v>
      </c>
      <c r="O8" s="6">
        <v>13</v>
      </c>
      <c r="P8" s="6">
        <v>14</v>
      </c>
      <c r="Q8" s="6">
        <v>15</v>
      </c>
      <c r="R8" s="6">
        <v>16</v>
      </c>
      <c r="S8" s="6">
        <v>17</v>
      </c>
      <c r="T8" s="6">
        <v>18</v>
      </c>
      <c r="U8" s="6">
        <v>19</v>
      </c>
      <c r="V8" s="6">
        <v>20</v>
      </c>
      <c r="W8" s="6">
        <v>21</v>
      </c>
    </row>
    <row r="9" spans="1:23" ht="38.25" x14ac:dyDescent="0.15">
      <c r="A9" s="1"/>
      <c r="B9" s="11" t="s">
        <v>33</v>
      </c>
      <c r="C9" s="11"/>
      <c r="D9" s="8" t="s">
        <v>34</v>
      </c>
      <c r="E9" s="9"/>
      <c r="F9" s="9"/>
      <c r="G9" s="8" t="s">
        <v>35</v>
      </c>
      <c r="H9" s="11"/>
      <c r="I9" s="19" t="s">
        <v>67</v>
      </c>
      <c r="J9" s="20"/>
      <c r="K9" s="20"/>
      <c r="L9" s="20"/>
      <c r="M9" s="20"/>
      <c r="N9" s="20"/>
      <c r="O9" s="20"/>
      <c r="P9" s="19" t="s">
        <v>74</v>
      </c>
      <c r="Q9" s="20"/>
      <c r="R9" s="20"/>
      <c r="S9" s="20"/>
      <c r="T9" s="20"/>
      <c r="U9" s="20"/>
      <c r="V9" s="20"/>
      <c r="W9" s="19" t="s">
        <v>75</v>
      </c>
    </row>
    <row r="10" spans="1:23" ht="51.75" x14ac:dyDescent="0.15">
      <c r="A10" s="1"/>
      <c r="B10" s="21" t="s">
        <v>40</v>
      </c>
      <c r="C10" s="21" t="s">
        <v>41</v>
      </c>
      <c r="D10" s="21" t="s">
        <v>42</v>
      </c>
      <c r="E10" s="21" t="s">
        <v>43</v>
      </c>
      <c r="F10" s="21" t="s">
        <v>44</v>
      </c>
      <c r="G10" s="21" t="s">
        <v>45</v>
      </c>
      <c r="H10" s="21" t="s">
        <v>46</v>
      </c>
      <c r="I10" s="21" t="s">
        <v>40</v>
      </c>
      <c r="J10" s="21" t="s">
        <v>41</v>
      </c>
      <c r="K10" s="21" t="s">
        <v>42</v>
      </c>
      <c r="L10" s="21" t="s">
        <v>43</v>
      </c>
      <c r="M10" s="21" t="s">
        <v>44</v>
      </c>
      <c r="N10" s="21" t="s">
        <v>45</v>
      </c>
      <c r="O10" s="21" t="s">
        <v>46</v>
      </c>
      <c r="P10" s="21" t="s">
        <v>40</v>
      </c>
      <c r="Q10" s="21" t="s">
        <v>41</v>
      </c>
      <c r="R10" s="21" t="s">
        <v>42</v>
      </c>
      <c r="S10" s="21" t="s">
        <v>43</v>
      </c>
      <c r="T10" s="21" t="s">
        <v>44</v>
      </c>
      <c r="U10" s="21" t="s">
        <v>45</v>
      </c>
      <c r="V10" s="21" t="s">
        <v>46</v>
      </c>
      <c r="W10" s="21" t="s">
        <v>40</v>
      </c>
    </row>
    <row r="11" spans="1:23" ht="79.5" x14ac:dyDescent="0.15">
      <c r="A11" s="1"/>
      <c r="B11" s="4"/>
      <c r="C11" s="1"/>
      <c r="D11" s="4" t="s">
        <v>47</v>
      </c>
      <c r="E11" s="4"/>
      <c r="F11" s="4"/>
      <c r="G11" s="4"/>
      <c r="H11" s="4"/>
      <c r="I11" s="22" t="s">
        <v>71</v>
      </c>
      <c r="J11" s="22"/>
      <c r="K11" s="23"/>
      <c r="L11" s="23"/>
      <c r="M11" s="23"/>
      <c r="N11" s="23"/>
      <c r="O11" s="23"/>
      <c r="R11" s="23"/>
      <c r="S11" s="24" t="s">
        <v>72</v>
      </c>
      <c r="T11" s="24" t="s">
        <v>76</v>
      </c>
    </row>
  </sheetData>
  <mergeCells count="2">
    <mergeCell ref="B7:Q7"/>
    <mergeCell ref="R7:S7"/>
  </mergeCells>
  <phoneticPr fontId="3" type="noConversion"/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0662-8701-4C47-A247-A060F3F22F96}">
  <dimension ref="B6:Y20"/>
  <sheetViews>
    <sheetView showGridLines="0" workbookViewId="0">
      <selection activeCell="I18" sqref="I18"/>
    </sheetView>
  </sheetViews>
  <sheetFormatPr baseColWidth="10" defaultColWidth="9.140625" defaultRowHeight="10.5" x14ac:dyDescent="0.15"/>
  <cols>
    <col min="4" max="4" width="10.85546875" customWidth="1"/>
    <col min="5" max="5" width="7.42578125" customWidth="1"/>
    <col min="12" max="17" width="5.7109375" customWidth="1"/>
    <col min="18" max="18" width="11.28515625" style="60" customWidth="1"/>
    <col min="19" max="19" width="5.7109375" customWidth="1"/>
    <col min="20" max="21" width="13" customWidth="1"/>
    <col min="23" max="24" width="6" customWidth="1"/>
  </cols>
  <sheetData>
    <row r="6" spans="2:25" ht="11.25" thickBot="1" x14ac:dyDescent="0.2"/>
    <row r="7" spans="2:25" ht="15.75" thickBot="1" x14ac:dyDescent="0.2">
      <c r="C7" s="1"/>
      <c r="D7" s="89" t="s">
        <v>30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1"/>
      <c r="T7" s="92" t="s">
        <v>61</v>
      </c>
      <c r="U7" s="93"/>
      <c r="V7" s="1"/>
      <c r="W7" s="1"/>
      <c r="X7" s="1"/>
      <c r="Y7" s="1"/>
    </row>
    <row r="8" spans="2:25" ht="15" x14ac:dyDescent="0.15">
      <c r="C8" s="1" t="s">
        <v>32</v>
      </c>
      <c r="D8" s="6">
        <v>0</v>
      </c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>
        <v>21</v>
      </c>
    </row>
    <row r="9" spans="2:25" ht="45" x14ac:dyDescent="0.2">
      <c r="C9" s="1"/>
      <c r="D9" s="61" t="s">
        <v>33</v>
      </c>
      <c r="E9" s="58" t="s">
        <v>65</v>
      </c>
      <c r="F9" s="62" t="s">
        <v>54</v>
      </c>
      <c r="G9" s="59" t="s">
        <v>65</v>
      </c>
      <c r="H9" s="59" t="s">
        <v>65</v>
      </c>
      <c r="I9" s="63" t="s">
        <v>66</v>
      </c>
      <c r="J9" s="11"/>
      <c r="K9" s="63" t="s">
        <v>67</v>
      </c>
      <c r="L9" s="59" t="s">
        <v>65</v>
      </c>
      <c r="M9" s="59" t="s">
        <v>65</v>
      </c>
      <c r="N9" s="59" t="s">
        <v>65</v>
      </c>
      <c r="O9" s="59" t="s">
        <v>65</v>
      </c>
      <c r="P9" s="59" t="s">
        <v>65</v>
      </c>
      <c r="Q9" s="59" t="s">
        <v>65</v>
      </c>
      <c r="R9" s="64" t="s">
        <v>74</v>
      </c>
      <c r="S9" s="59" t="s">
        <v>65</v>
      </c>
      <c r="T9" s="59" t="s">
        <v>65</v>
      </c>
      <c r="U9" s="59" t="s">
        <v>65</v>
      </c>
      <c r="V9" s="59" t="s">
        <v>65</v>
      </c>
      <c r="W9" s="59" t="s">
        <v>65</v>
      </c>
      <c r="X9" s="59" t="s">
        <v>65</v>
      </c>
      <c r="Y9" s="62" t="s">
        <v>77</v>
      </c>
    </row>
    <row r="10" spans="2:25" ht="51.75" x14ac:dyDescent="0.15">
      <c r="C10" s="1"/>
      <c r="D10" s="21" t="s">
        <v>40</v>
      </c>
      <c r="E10" s="21" t="s">
        <v>41</v>
      </c>
      <c r="F10" s="21" t="s">
        <v>42</v>
      </c>
      <c r="G10" s="21" t="s">
        <v>43</v>
      </c>
      <c r="H10" s="21" t="s">
        <v>44</v>
      </c>
      <c r="I10" s="21" t="s">
        <v>45</v>
      </c>
      <c r="J10" s="21" t="s">
        <v>46</v>
      </c>
      <c r="K10" s="21" t="s">
        <v>40</v>
      </c>
      <c r="L10" s="21" t="s">
        <v>41</v>
      </c>
      <c r="M10" s="21" t="s">
        <v>42</v>
      </c>
      <c r="N10" s="21" t="s">
        <v>43</v>
      </c>
      <c r="O10" s="21" t="s">
        <v>44</v>
      </c>
      <c r="P10" s="21" t="s">
        <v>45</v>
      </c>
      <c r="Q10" s="21" t="s">
        <v>46</v>
      </c>
      <c r="R10" s="21" t="s">
        <v>40</v>
      </c>
      <c r="S10" s="21" t="s">
        <v>41</v>
      </c>
      <c r="T10" s="21" t="s">
        <v>42</v>
      </c>
      <c r="U10" s="21" t="s">
        <v>43</v>
      </c>
      <c r="V10" s="21" t="s">
        <v>44</v>
      </c>
      <c r="W10" s="21" t="s">
        <v>45</v>
      </c>
      <c r="X10" s="21" t="s">
        <v>46</v>
      </c>
      <c r="Y10" s="21" t="s">
        <v>40</v>
      </c>
    </row>
    <row r="11" spans="2:25" ht="79.5" x14ac:dyDescent="0.15">
      <c r="C11" s="1"/>
      <c r="D11" s="4"/>
      <c r="E11" s="1"/>
      <c r="F11" s="4" t="s">
        <v>47</v>
      </c>
      <c r="G11" s="4"/>
      <c r="H11" s="4"/>
      <c r="I11" s="4"/>
      <c r="J11" s="4"/>
      <c r="K11" s="22" t="s">
        <v>71</v>
      </c>
      <c r="L11" s="22"/>
      <c r="M11" s="23"/>
      <c r="N11" s="23"/>
      <c r="O11" s="23"/>
      <c r="P11" s="23"/>
      <c r="Q11" s="23"/>
      <c r="T11" s="23"/>
      <c r="U11" s="24" t="s">
        <v>72</v>
      </c>
      <c r="V11" s="24" t="s">
        <v>76</v>
      </c>
    </row>
    <row r="16" spans="2:25" ht="14.1" customHeight="1" x14ac:dyDescent="0.15">
      <c r="B16" s="23"/>
    </row>
    <row r="17" spans="2:2" ht="12.75" x14ac:dyDescent="0.15">
      <c r="B17" s="57"/>
    </row>
    <row r="18" spans="2:2" ht="12.75" x14ac:dyDescent="0.15">
      <c r="B18" s="23"/>
    </row>
    <row r="19" spans="2:2" x14ac:dyDescent="0.15">
      <c r="B19" s="21"/>
    </row>
    <row r="20" spans="2:2" ht="12.75" x14ac:dyDescent="0.15">
      <c r="B20" s="23"/>
    </row>
  </sheetData>
  <mergeCells count="2">
    <mergeCell ref="D7:S7"/>
    <mergeCell ref="T7:U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4:AF18"/>
  <sheetViews>
    <sheetView showGridLines="0" zoomScale="70" zoomScaleNormal="70" workbookViewId="0">
      <selection activeCell="AB12" sqref="AB12"/>
    </sheetView>
  </sheetViews>
  <sheetFormatPr baseColWidth="10" defaultColWidth="9.140625" defaultRowHeight="15" x14ac:dyDescent="0.15"/>
  <cols>
    <col min="1" max="20" width="12.7109375" style="1" customWidth="1"/>
    <col min="21" max="22" width="13.7109375" style="1" customWidth="1"/>
    <col min="23" max="23" width="12.7109375" style="1" customWidth="1"/>
    <col min="24" max="24" width="14.7109375" style="1" bestFit="1" customWidth="1"/>
    <col min="25" max="30" width="12.7109375" style="1" customWidth="1"/>
    <col min="31" max="31" width="15" style="1" bestFit="1" customWidth="1"/>
    <col min="32" max="16384" width="9.140625" style="1"/>
  </cols>
  <sheetData>
    <row r="4" spans="1:32" x14ac:dyDescent="0.15">
      <c r="A4"/>
    </row>
    <row r="5" spans="1:32" x14ac:dyDescent="0.15">
      <c r="A5"/>
    </row>
    <row r="6" spans="1:32" ht="16.5" customHeight="1" x14ac:dyDescent="0.15">
      <c r="A6"/>
      <c r="AD6" s="6"/>
    </row>
    <row r="7" spans="1:32" ht="15.75" thickBo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6"/>
    </row>
    <row r="8" spans="1:32" ht="71.099999999999994" customHeight="1" thickBot="1" x14ac:dyDescent="0.2">
      <c r="A8"/>
      <c r="B8"/>
      <c r="C8" s="89" t="s">
        <v>30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4"/>
      <c r="S8" s="95" t="s">
        <v>61</v>
      </c>
      <c r="T8" s="95"/>
      <c r="Z8" s="10"/>
      <c r="AA8" s="10"/>
      <c r="AB8" s="10"/>
      <c r="AC8" s="10"/>
    </row>
    <row r="9" spans="1:32" x14ac:dyDescent="0.15">
      <c r="A9"/>
      <c r="B9"/>
      <c r="C9" s="6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6">
        <v>12</v>
      </c>
      <c r="P9" s="6">
        <v>13</v>
      </c>
      <c r="Q9" s="6">
        <v>14</v>
      </c>
      <c r="R9" s="6">
        <v>15</v>
      </c>
      <c r="S9" s="6">
        <v>16</v>
      </c>
      <c r="T9" s="6">
        <v>17</v>
      </c>
      <c r="U9" s="6">
        <v>18</v>
      </c>
      <c r="V9" s="6">
        <v>19</v>
      </c>
      <c r="W9" s="6">
        <v>20</v>
      </c>
      <c r="X9" s="6">
        <v>21</v>
      </c>
      <c r="Y9" s="6">
        <v>22</v>
      </c>
      <c r="Z9" s="6">
        <v>23</v>
      </c>
      <c r="AA9" s="6">
        <v>24</v>
      </c>
      <c r="AB9"/>
      <c r="AC9"/>
    </row>
    <row r="10" spans="1:32" ht="99.75" customHeight="1" x14ac:dyDescent="0.15">
      <c r="A10"/>
      <c r="B10"/>
      <c r="C10" s="11" t="s">
        <v>33</v>
      </c>
      <c r="D10" s="16"/>
      <c r="E10" s="16"/>
      <c r="F10" s="16"/>
      <c r="G10" s="16"/>
      <c r="H10" s="16"/>
      <c r="I10" s="16"/>
      <c r="J10" s="16"/>
      <c r="K10" s="16"/>
      <c r="L10" s="8" t="s">
        <v>103</v>
      </c>
      <c r="M10" s="9"/>
      <c r="N10" s="9"/>
      <c r="O10" s="9"/>
      <c r="P10" s="8" t="s">
        <v>35</v>
      </c>
      <c r="Q10" s="16"/>
      <c r="R10" s="16"/>
      <c r="S10" s="16"/>
      <c r="T10" s="8" t="s">
        <v>37</v>
      </c>
      <c r="U10" s="9"/>
      <c r="V10" s="9"/>
      <c r="W10" s="9"/>
      <c r="X10" s="9"/>
      <c r="Y10" s="9"/>
      <c r="Z10" s="9"/>
      <c r="AA10" s="8" t="s">
        <v>78</v>
      </c>
      <c r="AB10"/>
      <c r="AC10"/>
    </row>
    <row r="11" spans="1:32" ht="64.5" x14ac:dyDescent="0.15">
      <c r="A11"/>
      <c r="B11"/>
      <c r="C11" s="3" t="s">
        <v>40</v>
      </c>
      <c r="D11" s="3" t="s">
        <v>41</v>
      </c>
      <c r="E11" s="3" t="s">
        <v>42</v>
      </c>
      <c r="F11" s="3" t="s">
        <v>43</v>
      </c>
      <c r="G11" s="3" t="s">
        <v>44</v>
      </c>
      <c r="H11" s="3" t="s">
        <v>45</v>
      </c>
      <c r="I11" s="3" t="s">
        <v>46</v>
      </c>
      <c r="J11" s="3" t="s">
        <v>40</v>
      </c>
      <c r="K11" s="3" t="s">
        <v>41</v>
      </c>
      <c r="L11" s="3" t="s">
        <v>42</v>
      </c>
      <c r="M11" s="3" t="s">
        <v>43</v>
      </c>
      <c r="N11" s="3" t="s">
        <v>44</v>
      </c>
      <c r="O11" s="3" t="s">
        <v>45</v>
      </c>
      <c r="P11" s="3" t="s">
        <v>46</v>
      </c>
      <c r="Q11" s="3" t="s">
        <v>40</v>
      </c>
      <c r="R11" s="3" t="s">
        <v>41</v>
      </c>
      <c r="S11" s="3" t="s">
        <v>42</v>
      </c>
      <c r="T11" s="3" t="s">
        <v>43</v>
      </c>
      <c r="U11" s="3" t="s">
        <v>44</v>
      </c>
      <c r="V11" s="3" t="s">
        <v>45</v>
      </c>
      <c r="W11" s="3" t="s">
        <v>46</v>
      </c>
      <c r="X11" s="3" t="s">
        <v>40</v>
      </c>
      <c r="Y11" s="3" t="s">
        <v>41</v>
      </c>
      <c r="Z11" s="3" t="s">
        <v>42</v>
      </c>
      <c r="AA11" s="3" t="s">
        <v>43</v>
      </c>
      <c r="AB11"/>
      <c r="AC11"/>
    </row>
    <row r="12" spans="1:32" ht="165.75" x14ac:dyDescent="0.15">
      <c r="A12"/>
      <c r="B12"/>
      <c r="E12" s="4"/>
      <c r="F12" s="4"/>
      <c r="G12" s="4"/>
      <c r="H12" s="4"/>
      <c r="I12" s="4"/>
      <c r="J12" s="4"/>
      <c r="K12" s="4"/>
      <c r="L12" s="4"/>
      <c r="M12" s="4"/>
      <c r="N12" s="4" t="s">
        <v>104</v>
      </c>
      <c r="P12" s="4"/>
      <c r="Q12" s="4"/>
      <c r="R12" s="2" t="s">
        <v>80</v>
      </c>
      <c r="S12" s="2" t="s">
        <v>81</v>
      </c>
      <c r="V12" s="4" t="s">
        <v>82</v>
      </c>
    </row>
    <row r="13" spans="1:32" x14ac:dyDescent="0.15">
      <c r="A13"/>
      <c r="B13"/>
    </row>
    <row r="14" spans="1:32" x14ac:dyDescent="0.15">
      <c r="A14"/>
    </row>
    <row r="15" spans="1:32" x14ac:dyDescent="0.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32" x14ac:dyDescent="0.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F16" s="10"/>
    </row>
    <row r="17" spans="1:32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3"/>
      <c r="AD17" s="3"/>
      <c r="AE17" s="3"/>
      <c r="AF17" s="3"/>
    </row>
    <row r="18" spans="1:32" ht="62.2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18"/>
      <c r="AD18" s="18"/>
      <c r="AE18" s="18"/>
      <c r="AF18" s="18"/>
    </row>
  </sheetData>
  <mergeCells count="2">
    <mergeCell ref="C8:R8"/>
    <mergeCell ref="S8:T8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6:AE13"/>
  <sheetViews>
    <sheetView showGridLines="0" zoomScale="80" zoomScaleNormal="80" workbookViewId="0">
      <selection activeCell="X13" sqref="X13"/>
    </sheetView>
  </sheetViews>
  <sheetFormatPr baseColWidth="10" defaultColWidth="9.140625" defaultRowHeight="15" x14ac:dyDescent="0.15"/>
  <cols>
    <col min="1" max="1" width="12.7109375" style="1" customWidth="1"/>
    <col min="2" max="2" width="9.85546875" style="1" customWidth="1"/>
    <col min="3" max="3" width="16" style="1" customWidth="1"/>
    <col min="4" max="4" width="9.140625" style="1" customWidth="1"/>
    <col min="5" max="6" width="4.85546875" style="1" customWidth="1"/>
    <col min="7" max="7" width="8.7109375" style="1" customWidth="1"/>
    <col min="8" max="11" width="4.7109375" style="1" customWidth="1"/>
    <col min="12" max="12" width="8.140625" style="1" customWidth="1"/>
    <col min="13" max="13" width="7.28515625" style="1" customWidth="1"/>
    <col min="14" max="14" width="6.28515625" style="1" customWidth="1"/>
    <col min="15" max="15" width="5.85546875" style="1" customWidth="1"/>
    <col min="16" max="16" width="6.7109375" style="1" customWidth="1"/>
    <col min="17" max="17" width="12.28515625" style="1" customWidth="1"/>
    <col min="18" max="18" width="12.140625" style="1" customWidth="1"/>
    <col min="19" max="19" width="12.7109375" style="1" customWidth="1"/>
    <col min="20" max="20" width="14.5703125" style="1" customWidth="1"/>
    <col min="21" max="22" width="5.28515625" style="1" customWidth="1"/>
    <col min="23" max="23" width="13.7109375" style="1" customWidth="1"/>
    <col min="24" max="24" width="14.7109375" style="1" customWidth="1"/>
    <col min="25" max="25" width="9.140625" style="1"/>
    <col min="26" max="26" width="15.5703125" style="1" customWidth="1"/>
    <col min="27" max="16384" width="9.140625" style="1"/>
  </cols>
  <sheetData>
    <row r="6" spans="1:31" x14ac:dyDescent="0.15">
      <c r="B6" s="4"/>
      <c r="C6" s="4"/>
      <c r="E6" s="4"/>
      <c r="F6" s="4"/>
      <c r="H6" s="4"/>
      <c r="I6" s="4"/>
      <c r="K6" s="4"/>
      <c r="O6" s="4"/>
      <c r="R6" s="7"/>
    </row>
    <row r="7" spans="1:31" x14ac:dyDescent="0.15">
      <c r="B7" s="4"/>
      <c r="C7" s="4"/>
      <c r="E7" s="4"/>
      <c r="F7" s="4"/>
      <c r="H7" s="4"/>
      <c r="I7" s="4"/>
      <c r="K7" s="4"/>
      <c r="O7" s="4"/>
      <c r="R7" s="7"/>
    </row>
    <row r="8" spans="1:31" ht="15.75" thickBot="1" x14ac:dyDescent="0.2"/>
    <row r="9" spans="1:31" ht="16.5" customHeight="1" thickBot="1" x14ac:dyDescent="0.2">
      <c r="B9" s="89" t="s">
        <v>30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 t="s">
        <v>61</v>
      </c>
      <c r="S9" s="93"/>
    </row>
    <row r="10" spans="1:31" x14ac:dyDescent="0.15">
      <c r="A10" s="1" t="s">
        <v>32</v>
      </c>
      <c r="B10" s="6">
        <v>0</v>
      </c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6">
        <v>11</v>
      </c>
      <c r="N10" s="6">
        <v>12</v>
      </c>
      <c r="O10" s="6">
        <v>13</v>
      </c>
      <c r="P10" s="6">
        <v>14</v>
      </c>
      <c r="Q10" s="6">
        <v>15</v>
      </c>
      <c r="R10" s="6">
        <v>16</v>
      </c>
      <c r="S10" s="6">
        <v>17</v>
      </c>
      <c r="T10" s="6">
        <v>18</v>
      </c>
      <c r="U10" s="6">
        <v>19</v>
      </c>
      <c r="V10" s="6">
        <v>20</v>
      </c>
      <c r="W10" s="6">
        <v>21</v>
      </c>
      <c r="X10" s="6">
        <v>22</v>
      </c>
      <c r="Y10" s="6"/>
      <c r="Z10" s="6"/>
      <c r="AA10" s="6"/>
      <c r="AB10" s="6"/>
      <c r="AC10" s="6"/>
      <c r="AD10" s="6"/>
      <c r="AE10" s="6"/>
    </row>
    <row r="11" spans="1:31" ht="63" customHeight="1" x14ac:dyDescent="0.15">
      <c r="B11" s="11" t="s">
        <v>33</v>
      </c>
      <c r="C11" s="11" t="s">
        <v>83</v>
      </c>
      <c r="D11" s="8" t="s">
        <v>54</v>
      </c>
      <c r="E11" s="9"/>
      <c r="F11" s="9"/>
      <c r="G11" s="8" t="s">
        <v>84</v>
      </c>
      <c r="H11" s="11"/>
      <c r="I11" s="11"/>
      <c r="J11" s="11"/>
      <c r="K11" s="11"/>
      <c r="L11" s="8" t="s">
        <v>37</v>
      </c>
      <c r="M11" s="9"/>
      <c r="N11" s="9" t="s">
        <v>85</v>
      </c>
      <c r="O11" s="9"/>
      <c r="P11" s="9"/>
      <c r="Q11" s="9"/>
      <c r="R11" s="9"/>
      <c r="S11" s="9"/>
      <c r="T11" s="9" t="s">
        <v>86</v>
      </c>
      <c r="U11" s="9"/>
      <c r="V11" s="9"/>
      <c r="W11" s="9" t="s">
        <v>87</v>
      </c>
      <c r="X11" s="8" t="s">
        <v>88</v>
      </c>
    </row>
    <row r="12" spans="1:31" ht="64.5" x14ac:dyDescent="0.15"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46</v>
      </c>
      <c r="I12" s="3" t="s">
        <v>40</v>
      </c>
      <c r="J12" s="3" t="s">
        <v>41</v>
      </c>
      <c r="K12" s="3" t="s">
        <v>42</v>
      </c>
      <c r="L12" s="3" t="s">
        <v>43</v>
      </c>
      <c r="M12" s="3" t="s">
        <v>44</v>
      </c>
      <c r="N12" s="3" t="s">
        <v>45</v>
      </c>
      <c r="O12" s="3" t="s">
        <v>46</v>
      </c>
      <c r="P12" s="3" t="s">
        <v>40</v>
      </c>
      <c r="Q12" s="3" t="s">
        <v>41</v>
      </c>
      <c r="R12" s="3" t="s">
        <v>42</v>
      </c>
      <c r="S12" s="3" t="s">
        <v>43</v>
      </c>
      <c r="T12" s="3" t="s">
        <v>44</v>
      </c>
      <c r="U12" s="3" t="s">
        <v>45</v>
      </c>
      <c r="V12" s="3" t="s">
        <v>46</v>
      </c>
      <c r="W12" s="3" t="s">
        <v>40</v>
      </c>
      <c r="X12" s="3" t="s">
        <v>41</v>
      </c>
    </row>
    <row r="13" spans="1:31" ht="162.6" customHeight="1" x14ac:dyDescent="0.15">
      <c r="B13" s="4"/>
      <c r="D13" s="4" t="s">
        <v>47</v>
      </c>
      <c r="L13" s="4" t="s">
        <v>48</v>
      </c>
      <c r="Q13" s="2" t="s">
        <v>89</v>
      </c>
    </row>
  </sheetData>
  <mergeCells count="2">
    <mergeCell ref="B9:Q9"/>
    <mergeCell ref="R9:S9"/>
  </mergeCell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5:AB12"/>
  <sheetViews>
    <sheetView showGridLines="0" zoomScale="70" zoomScaleNormal="70" workbookViewId="0">
      <selection activeCell="I10" sqref="I10"/>
    </sheetView>
  </sheetViews>
  <sheetFormatPr baseColWidth="10" defaultColWidth="9.140625" defaultRowHeight="15" x14ac:dyDescent="0.15"/>
  <cols>
    <col min="1" max="1" width="12.7109375" style="1" customWidth="1"/>
    <col min="2" max="2" width="10.140625" style="1" customWidth="1"/>
    <col min="3" max="3" width="20.42578125" style="1" bestFit="1" customWidth="1"/>
    <col min="4" max="4" width="13.140625" style="1" customWidth="1"/>
    <col min="5" max="5" width="11.140625" style="1" customWidth="1"/>
    <col min="6" max="7" width="8.7109375" style="1" customWidth="1"/>
    <col min="8" max="8" width="9.28515625" style="1" customWidth="1"/>
    <col min="9" max="16" width="8.7109375" style="1" customWidth="1"/>
    <col min="17" max="18" width="12.7109375" style="1" customWidth="1"/>
    <col min="19" max="19" width="11.42578125" style="1" customWidth="1"/>
    <col min="20" max="21" width="18.140625" style="1" customWidth="1"/>
    <col min="22" max="24" width="5.42578125" style="1" customWidth="1"/>
    <col min="25" max="25" width="6.85546875" style="1" customWidth="1"/>
    <col min="26" max="26" width="8" style="1" customWidth="1"/>
    <col min="27" max="27" width="14.28515625" style="1" bestFit="1" customWidth="1"/>
    <col min="28" max="39" width="12.7109375" style="1" customWidth="1"/>
    <col min="40" max="16384" width="9.140625" style="1"/>
  </cols>
  <sheetData>
    <row r="5" spans="1:28" ht="15.75" thickBot="1" x14ac:dyDescent="0.2"/>
    <row r="6" spans="1:28" ht="19.5" customHeight="1" thickBot="1" x14ac:dyDescent="0.2">
      <c r="B6" s="89" t="s">
        <v>30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92" t="s">
        <v>61</v>
      </c>
      <c r="S6" s="93"/>
    </row>
    <row r="7" spans="1:28" ht="30.4" customHeight="1" x14ac:dyDescent="0.15">
      <c r="A7" s="1" t="s">
        <v>32</v>
      </c>
      <c r="B7" s="12">
        <v>0</v>
      </c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/>
      <c r="V7"/>
      <c r="W7"/>
      <c r="X7"/>
      <c r="Y7"/>
      <c r="Z7"/>
      <c r="AA7"/>
      <c r="AB7" s="12"/>
    </row>
    <row r="8" spans="1:28" ht="42.75" x14ac:dyDescent="0.15">
      <c r="B8" s="56" t="s">
        <v>33</v>
      </c>
      <c r="C8" s="15" t="s">
        <v>90</v>
      </c>
      <c r="D8" s="8" t="s">
        <v>34</v>
      </c>
      <c r="E8" s="14"/>
      <c r="F8" s="13" t="s">
        <v>66</v>
      </c>
      <c r="G8" s="13" t="s">
        <v>91</v>
      </c>
      <c r="H8" s="15"/>
      <c r="I8" s="15"/>
      <c r="J8" s="15"/>
      <c r="K8" s="15"/>
      <c r="L8" s="13" t="s">
        <v>92</v>
      </c>
      <c r="M8" s="15"/>
      <c r="N8" s="15"/>
      <c r="O8" s="15"/>
      <c r="P8" s="15"/>
      <c r="Q8" s="15"/>
      <c r="R8" s="15"/>
      <c r="S8" s="15"/>
      <c r="T8" s="13" t="s">
        <v>93</v>
      </c>
      <c r="U8"/>
      <c r="V8"/>
      <c r="W8"/>
      <c r="X8"/>
      <c r="Y8"/>
      <c r="Z8"/>
      <c r="AA8"/>
    </row>
    <row r="9" spans="1:28" ht="64.5" x14ac:dyDescent="0.15"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40</v>
      </c>
      <c r="J9" s="3" t="s">
        <v>41</v>
      </c>
      <c r="K9" s="3" t="s">
        <v>42</v>
      </c>
      <c r="L9" s="3" t="s">
        <v>43</v>
      </c>
      <c r="M9" s="3" t="s">
        <v>44</v>
      </c>
      <c r="N9" s="3" t="s">
        <v>45</v>
      </c>
      <c r="O9" s="3" t="s">
        <v>46</v>
      </c>
      <c r="P9" s="3" t="s">
        <v>40</v>
      </c>
      <c r="Q9" s="3" t="s">
        <v>41</v>
      </c>
      <c r="R9" s="3" t="s">
        <v>42</v>
      </c>
      <c r="S9" s="3" t="s">
        <v>43</v>
      </c>
      <c r="T9" s="3" t="s">
        <v>44</v>
      </c>
      <c r="U9"/>
      <c r="V9"/>
      <c r="W9"/>
      <c r="X9"/>
      <c r="Y9"/>
      <c r="Z9"/>
      <c r="AA9"/>
    </row>
    <row r="10" spans="1:28" ht="162.75" customHeight="1" x14ac:dyDescent="0.15">
      <c r="B10" s="4"/>
      <c r="C10" s="4"/>
      <c r="D10" s="4"/>
      <c r="E10" s="4" t="s">
        <v>79</v>
      </c>
      <c r="G10" s="4"/>
      <c r="H10" s="4"/>
      <c r="J10" s="4"/>
      <c r="K10" s="4"/>
      <c r="M10" s="4"/>
      <c r="N10" s="4"/>
      <c r="O10" s="4"/>
      <c r="Q10" s="2" t="s">
        <v>94</v>
      </c>
      <c r="R10" s="2" t="s">
        <v>95</v>
      </c>
      <c r="T10" s="4"/>
      <c r="U10" s="4"/>
      <c r="V10" s="4" t="s">
        <v>96</v>
      </c>
      <c r="X10" s="4"/>
      <c r="Y10" s="4"/>
      <c r="Z10" s="4"/>
      <c r="AA10" s="4"/>
    </row>
    <row r="12" spans="1:28" ht="15" customHeight="1" x14ac:dyDescent="0.15"/>
  </sheetData>
  <mergeCells count="2">
    <mergeCell ref="B6:Q6"/>
    <mergeCell ref="R6:S6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17C6C1A6CBC4492379D03456B4F70" ma:contentTypeVersion="14" ma:contentTypeDescription="Create a new document." ma:contentTypeScope="" ma:versionID="3d6e3e1a897a55ea883542ede8eacf0a">
  <xsd:schema xmlns:xsd="http://www.w3.org/2001/XMLSchema" xmlns:xs="http://www.w3.org/2001/XMLSchema" xmlns:p="http://schemas.microsoft.com/office/2006/metadata/properties" xmlns:ns2="d59391de-18ca-4be6-a722-857623753b5a" xmlns:ns3="fdddfbc2-6372-4455-abde-b739f446a5cb" targetNamespace="http://schemas.microsoft.com/office/2006/metadata/properties" ma:root="true" ma:fieldsID="2be592580e3c2a05fe6b08eecd6371d3" ns2:_="" ns3:_="">
    <xsd:import namespace="d59391de-18ca-4be6-a722-857623753b5a"/>
    <xsd:import namespace="fdddfbc2-6372-4455-abde-b739f446a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391de-18ca-4be6-a722-857623753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972f45-99e4-4d95-9530-8f5071224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dfbc2-6372-4455-abde-b739f446a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8bb0b76-0ce3-451c-ae77-96a016b0b0f1}" ma:internalName="TaxCatchAll" ma:showField="CatchAllData" ma:web="fdddfbc2-6372-4455-abde-b739f446a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dddfbc2-6372-4455-abde-b739f446a5cb">
      <UserInfo>
        <DisplayName>ARACELI AREVALO</DisplayName>
        <AccountId>343</AccountId>
        <AccountType/>
      </UserInfo>
    </SharedWithUsers>
    <TaxCatchAll xmlns="fdddfbc2-6372-4455-abde-b739f446a5cb" xsi:nil="true"/>
    <lcf76f155ced4ddcb4097134ff3c332f xmlns="d59391de-18ca-4be6-a722-857623753b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CD9189-970A-4C77-A2B8-95F22DD70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391de-18ca-4be6-a722-857623753b5a"/>
    <ds:schemaRef ds:uri="fdddfbc2-6372-4455-abde-b739f446a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A1E79D-13EB-42CD-857B-6AF7FF2C60B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75AA4B0-5423-4BC2-837D-00E9F31C36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22826D-6801-4B3D-8467-64B6EF6788D0}">
  <ds:schemaRefs>
    <ds:schemaRef ds:uri="http://schemas.microsoft.com/office/2006/metadata/properties"/>
    <ds:schemaRef ds:uri="http://schemas.microsoft.com/office/infopath/2007/PartnerControls"/>
    <ds:schemaRef ds:uri="fdddfbc2-6372-4455-abde-b739f446a5cb"/>
    <ds:schemaRef ds:uri="d59391de-18ca-4be6-a722-857623753b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PAITA TT</vt:lpstr>
      <vt:lpstr>PEPAI to USPHL (NAE)</vt:lpstr>
      <vt:lpstr>PEPAI to USPEV (AGAS)</vt:lpstr>
      <vt:lpstr>PEPAI  to USP1HPH</vt:lpstr>
      <vt:lpstr>PEPAI to USLAX (Peru feeder)</vt:lpstr>
      <vt:lpstr>PEPAI - USLGB</vt:lpstr>
      <vt:lpstr>PEPAI to PRSJU</vt:lpstr>
      <vt:lpstr>PEPAI to USSAV (NAE)</vt:lpstr>
      <vt:lpstr>PEPAI to USHOU (UCLA)</vt:lpstr>
      <vt:lpstr>PEPAI to DOZA6</vt:lpstr>
      <vt:lpstr>PEPAI to MXLZC</vt:lpstr>
      <vt:lpstr>PEPAI to MXZLO (Peru Feeder)</vt:lpstr>
      <vt:lpstr>PEPAI to USILM</vt:lpstr>
    </vt:vector>
  </TitlesOfParts>
  <Manager/>
  <Company>APMM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A.P. Moller - Maersk A/S</dc:creator>
  <cp:keywords/>
  <dc:description/>
  <cp:lastModifiedBy>Francisco Javier Maravi</cp:lastModifiedBy>
  <cp:revision/>
  <dcterms:created xsi:type="dcterms:W3CDTF">2017-11-09T20:27:35Z</dcterms:created>
  <dcterms:modified xsi:type="dcterms:W3CDTF">2026-06-16T19:36:32Z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0x01010029117C6C1A6CBC4492379D03456B4F70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Stefanie Palomino Quinones</vt:lpwstr>
  </property>
  <property fmtid="{D5CDD505-2E9C-101B-9397-08002B2CF9AE}" pid="5" name="Order">
    <vt:lpwstr>56000.0000000000</vt:lpwstr>
  </property>
  <property fmtid="{D5CDD505-2E9C-101B-9397-08002B2CF9AE}" pid="6" name="xd_ProgID">
    <vt:lpwstr/>
  </property>
  <property fmtid="{D5CDD505-2E9C-101B-9397-08002B2CF9AE}" pid="7" name="SharedWithUsers">
    <vt:lpwstr>343;#ARACELI AREVALO</vt:lpwstr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Stefanie Palomino Quinones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display_urn:schemas-microsoft-com:office:office#SharedWithUsers">
    <vt:lpwstr>ARACELI AREVALO</vt:lpwstr>
  </property>
  <property fmtid="{D5CDD505-2E9C-101B-9397-08002B2CF9AE}" pid="14" name="MediaServiceImageTags">
    <vt:lpwstr/>
  </property>
  <property fmtid="{D5CDD505-2E9C-101B-9397-08002B2CF9AE}" pid="15" name="MSIP_Label_455b24b8-e69b-4583-bfd0-d64b5cee0119_Enabled">
    <vt:lpwstr>true</vt:lpwstr>
  </property>
  <property fmtid="{D5CDD505-2E9C-101B-9397-08002B2CF9AE}" pid="16" name="MSIP_Label_455b24b8-e69b-4583-bfd0-d64b5cee0119_SetDate">
    <vt:lpwstr>2023-05-29T17:56:39Z</vt:lpwstr>
  </property>
  <property fmtid="{D5CDD505-2E9C-101B-9397-08002B2CF9AE}" pid="17" name="MSIP_Label_455b24b8-e69b-4583-bfd0-d64b5cee0119_Method">
    <vt:lpwstr>Privileged</vt:lpwstr>
  </property>
  <property fmtid="{D5CDD505-2E9C-101B-9397-08002B2CF9AE}" pid="18" name="MSIP_Label_455b24b8-e69b-4583-bfd0-d64b5cee0119_Name">
    <vt:lpwstr>Public</vt:lpwstr>
  </property>
  <property fmtid="{D5CDD505-2E9C-101B-9397-08002B2CF9AE}" pid="19" name="MSIP_Label_455b24b8-e69b-4583-bfd0-d64b5cee0119_SiteId">
    <vt:lpwstr>05d75c05-fa1a-42e7-9cf1-eb416c396f2d</vt:lpwstr>
  </property>
  <property fmtid="{D5CDD505-2E9C-101B-9397-08002B2CF9AE}" pid="20" name="MSIP_Label_455b24b8-e69b-4583-bfd0-d64b5cee0119_ActionId">
    <vt:lpwstr>24691007-ac8d-400c-a8e6-2afbcc439da8</vt:lpwstr>
  </property>
  <property fmtid="{D5CDD505-2E9C-101B-9397-08002B2CF9AE}" pid="21" name="MSIP_Label_455b24b8-e69b-4583-bfd0-d64b5cee0119_ContentBits">
    <vt:lpwstr>2</vt:lpwstr>
  </property>
</Properties>
</file>