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pptx" ContentType="application/vnd.openxmlformats-officedocument.presentationml.presentation"/>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embeddings/oleObject1.bin" ContentType="application/vnd.openxmlformats-officedocument.oleObject"/>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fileSharing readOnlyRecommended="1"/>
  <workbookPr defaultThemeVersion="166925"/>
  <mc:AlternateContent xmlns:mc="http://schemas.openxmlformats.org/markup-compatibility/2006">
    <mc:Choice Requires="x15">
      <x15ac:absPath xmlns:x15ac="http://schemas.microsoft.com/office/spreadsheetml/2010/11/ac" url="https://my.maerskgroup.com/personal/rina_sato_lns_maersk_com/Documents/Desktop/web/E-COM/Export/EXPORT GUIDE/"/>
    </mc:Choice>
  </mc:AlternateContent>
  <xr:revisionPtr revIDLastSave="0" documentId="8_{973E0D40-12A1-4F1B-86D8-1C2224FD1851}" xr6:coauthVersionLast="47" xr6:coauthVersionMax="47" xr10:uidLastSave="{00000000-0000-0000-0000-000000000000}"/>
  <workbookProtection workbookAlgorithmName="SHA-512" workbookHashValue="SWU8DVVwka4MD5G2nzxv/cX/tOLI+Y0plv1zqeQUxnHh0aiCcM46s6qswRD0bk4rIMnfv0T2SnK7KqvlAckPLA==" workbookSaltValue="6bymdjLEnBKPREAMMigYzA==" workbookSpinCount="100000" lockStructure="1"/>
  <bookViews>
    <workbookView xWindow="22932" yWindow="-108" windowWidth="23256" windowHeight="12456" xr2:uid="{27A22282-7C28-47D6-87D0-04FB32131A71}"/>
  </bookViews>
  <sheets>
    <sheet name="MENU" sheetId="1" r:id="rId1"/>
    <sheet name="IN" sheetId="3" r:id="rId2"/>
    <sheet name="UK" sheetId="4" r:id="rId3"/>
    <sheet name="IR" sheetId="5" r:id="rId4"/>
    <sheet name="EG" sheetId="6" r:id="rId5"/>
    <sheet name="NL" sheetId="7" r:id="rId6"/>
    <sheet name="GA" sheetId="8" r:id="rId7"/>
    <sheet name="CN" sheetId="9" r:id="rId8"/>
    <sheet name="NZ" sheetId="10" r:id="rId9"/>
    <sheet name="PQ" sheetId="11" r:id="rId10"/>
    <sheet name="BE" sheetId="12" r:id="rId11"/>
    <sheet name="TZ" sheetId="13" r:id="rId12"/>
    <sheet name="BR" sheetId="14" r:id="rId13"/>
    <sheet name="SO" sheetId="2" r:id="rId14"/>
    <sheet name="MR" sheetId="17" r:id="rId15"/>
    <sheet name="A" sheetId="15" state="hidden" r:id="rId16"/>
  </sheets>
  <definedNames>
    <definedName name="_xlnm.Print_Area" localSheetId="10">BE!$A$11:$AL$91</definedName>
    <definedName name="_xlnm.Print_Area" localSheetId="12">BR!$A$11:$AL$61</definedName>
    <definedName name="_xlnm.Print_Area" localSheetId="7">CN!$A$11:$AL$113</definedName>
    <definedName name="_xlnm.Print_Area" localSheetId="4">EG!$A$11:$BX$166</definedName>
    <definedName name="_xlnm.Print_Area" localSheetId="6">GA!$A$11:$BX$61</definedName>
    <definedName name="_xlnm.Print_Area" localSheetId="1">IN!$A$11:$BX$61</definedName>
    <definedName name="_xlnm.Print_Area" localSheetId="3">IR!$A$11:$AL$61</definedName>
    <definedName name="_xlnm.Print_Area" localSheetId="0">MENU!$A$8:$Y$106</definedName>
    <definedName name="_xlnm.Print_Area" localSheetId="14">MR!$A$11:$AL$61</definedName>
    <definedName name="_xlnm.Print_Area" localSheetId="5">NL!$A$11:$AL$61</definedName>
    <definedName name="_xlnm.Print_Area" localSheetId="8">NZ!$A$11:$AL$61</definedName>
    <definedName name="_xlnm.Print_Area" localSheetId="9">PQ!$A$11:$DJ$61</definedName>
    <definedName name="_xlnm.Print_Area" localSheetId="13">SO!$A$11:$BX$61</definedName>
    <definedName name="_xlnm.Print_Area" localSheetId="11">TZ!$A$11:$EV$113</definedName>
    <definedName name="_xlnm.Print_Area" localSheetId="2">UK!$A$11:$AL$61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0" l="1"/>
  <c r="J5" i="3"/>
  <c r="AA24" i="1"/>
  <c r="AF92" i="12"/>
  <c r="AF62" i="17"/>
  <c r="J6" i="17"/>
  <c r="BR62" i="2"/>
  <c r="AF62" i="2"/>
  <c r="J5" i="2"/>
  <c r="AF62" i="14"/>
  <c r="J5" i="14"/>
  <c r="J6" i="13" l="1"/>
  <c r="J5" i="13"/>
  <c r="J6" i="12"/>
  <c r="J5" i="12"/>
  <c r="BS9" i="13"/>
  <c r="J5" i="11"/>
  <c r="BR9" i="11"/>
  <c r="J6" i="9"/>
  <c r="J6" i="6"/>
  <c r="AG114" i="9"/>
  <c r="J5" i="9"/>
  <c r="DD114" i="13"/>
  <c r="BR114" i="13"/>
  <c r="AF114" i="13"/>
  <c r="EQ9" i="13"/>
  <c r="DD62" i="13"/>
  <c r="BR62" i="13"/>
  <c r="AF62" i="13"/>
  <c r="AF62" i="12"/>
  <c r="BS62" i="3"/>
  <c r="BR62" i="11"/>
  <c r="DD10" i="11"/>
  <c r="DD62" i="11"/>
  <c r="AF62" i="11"/>
  <c r="AF62" i="10"/>
  <c r="AG62" i="9"/>
  <c r="J5" i="8"/>
  <c r="AF62" i="8"/>
  <c r="J5" i="7"/>
  <c r="AF62" i="7"/>
  <c r="J5" i="4"/>
  <c r="J5" i="5"/>
  <c r="J5" i="6"/>
  <c r="J7" i="6"/>
  <c r="AF115" i="6"/>
  <c r="AF62" i="5"/>
  <c r="AF62" i="4"/>
  <c r="AF62" i="3"/>
  <c r="AF167" i="6"/>
  <c r="AF62" i="6"/>
</calcChain>
</file>

<file path=xl/sharedStrings.xml><?xml version="1.0" encoding="utf-8"?>
<sst xmlns="http://schemas.openxmlformats.org/spreadsheetml/2006/main" count="62" uniqueCount="28">
  <si>
    <t>国別ガイド</t>
  </si>
  <si>
    <t xml:space="preserve">インド (India) </t>
  </si>
  <si>
    <t>イギリス (United Kingdom)</t>
  </si>
  <si>
    <t>オランダ (Nederland)</t>
  </si>
  <si>
    <t>ソマリア連邦共和国</t>
  </si>
  <si>
    <r>
      <t>下記より輸出先国をご選択ください。　</t>
    </r>
    <r>
      <rPr>
        <sz val="12"/>
        <color theme="1"/>
        <rFont val="Meiryo UI"/>
        <family val="2"/>
      </rPr>
      <t>（国名を選択すると該当ページが開きます)</t>
    </r>
  </si>
  <si>
    <t>ニュージーランド (New Zealand)</t>
  </si>
  <si>
    <t xml:space="preserve">エジプト(Egypt) </t>
  </si>
  <si>
    <t>Fiscal Identification Number (NIF) and Imported Vehicle details is mandatory for Mauritania Import shipments (202307)</t>
  </si>
  <si>
    <t>MENUに戻る</t>
  </si>
  <si>
    <t>オランダ (Netherland)</t>
  </si>
  <si>
    <t>ガボン共和国 (Gabon)</t>
  </si>
  <si>
    <t>中華人民共和国 (China)</t>
  </si>
  <si>
    <t>インド (India)</t>
  </si>
  <si>
    <t>イラン (IRAN)</t>
  </si>
  <si>
    <t>エジプト (Egypt)</t>
  </si>
  <si>
    <t>パキスタン (Pakistan)</t>
  </si>
  <si>
    <t>ベルギー (Belgium)</t>
  </si>
  <si>
    <t>タンザニア (Tanzania)</t>
  </si>
  <si>
    <r>
      <rPr>
        <b/>
        <sz val="11"/>
        <color theme="1"/>
        <rFont val="Meiryo UI"/>
        <family val="2"/>
      </rPr>
      <t>＝ BL上の表記について =</t>
    </r>
    <r>
      <rPr>
        <sz val="11"/>
        <color theme="1"/>
        <rFont val="Meiryo UI"/>
        <family val="2"/>
      </rPr>
      <t xml:space="preserve">
BL上の最終荷姿が、パレット(PALLET)であることは認められていません。
最終荷姿がパレット（PALLET）の場合は、内個数/荷姿をコンテナの入り個数/荷姿として表記してください。
パレット（PALLET）の表記は、品名上に記載してください。
例) 1 CONTAINER = 100 CASES  / 品名欄　　10 PALLETS (100 CASES)
</t>
    </r>
    <r>
      <rPr>
        <b/>
        <sz val="11"/>
        <color theme="1"/>
        <rFont val="Meiryo UI"/>
        <family val="2"/>
      </rPr>
      <t>-Documentation and import restrictions-</t>
    </r>
    <r>
      <rPr>
        <sz val="11"/>
        <color theme="1"/>
        <rFont val="Meiryo UI"/>
        <family val="2"/>
      </rPr>
      <t xml:space="preserve">
Outer package kind as Pallets is restricted on bill of lading. Hence, for shipments where pallets is outer package, inner package count and kind should be submitted on Shipping instruction in package type/count field and Pallets should be mentioned in description field. If inner package kind is missing, Shipping instruction will be rejected.
</t>
    </r>
  </si>
  <si>
    <t>モーリタニア (Mauritania)</t>
  </si>
  <si>
    <t>ブラジル (Brasil)</t>
  </si>
  <si>
    <t>ガンビア(ambia)</t>
  </si>
  <si>
    <t>ソマリア (Somalia)</t>
  </si>
  <si>
    <t>イラン (Iran)</t>
  </si>
  <si>
    <t>ガボン(Gabon)</t>
  </si>
  <si>
    <t>ブラジル</t>
  </si>
  <si>
    <t>次のシートへ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</si>
</sst>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charset val="128"/>
      <scheme val="minor"/>
    </font>
    <font>
      <sz val="16"/>
      <color theme="1"/>
      <name val="Meiryo UI"/>
      <family val="2"/>
    </font>
    <font>
      <sz val="24"/>
      <color theme="1"/>
      <name val="Meiryo UI"/>
      <family val="2"/>
    </font>
    <font>
      <sz val="12"/>
      <color theme="1"/>
      <name val="Meiryo UI"/>
      <family val="2"/>
    </font>
    <font>
      <sz val="20"/>
      <color theme="1"/>
      <name val="Verdana"/>
      <family val="2"/>
    </font>
    <font>
      <sz val="10"/>
      <color theme="1"/>
      <name val="Verdana"/>
      <family val="2"/>
    </font>
    <font>
      <u/>
      <sz val="11"/>
      <color theme="10"/>
      <name val="Calibri"/>
      <family val="2"/>
      <charset val="128"/>
      <scheme val="minor"/>
    </font>
    <font>
      <b/>
      <u/>
      <sz val="14"/>
      <color theme="10"/>
      <name val="Verdana"/>
      <family val="2"/>
    </font>
    <font>
      <sz val="10"/>
      <color theme="0"/>
      <name val="Verdana"/>
      <family val="2"/>
    </font>
    <font>
      <u/>
      <sz val="14"/>
      <color theme="10"/>
      <name val="Calibri"/>
      <family val="2"/>
      <charset val="128"/>
      <scheme val="minor"/>
    </font>
    <font>
      <u/>
      <sz val="16"/>
      <color theme="10"/>
      <name val="Calibri"/>
      <family val="2"/>
      <charset val="128"/>
      <scheme val="minor"/>
    </font>
    <font>
      <sz val="11"/>
      <color theme="1"/>
      <name val="Meiryo UI"/>
      <family val="2"/>
    </font>
    <font>
      <b/>
      <sz val="11"/>
      <color theme="1"/>
      <name val="Meiryo UI"/>
      <family val="2"/>
    </font>
    <font>
      <b/>
      <u/>
      <sz val="16"/>
      <color theme="10"/>
      <name val="Verdana"/>
      <family val="2"/>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5">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5" fillId="0" borderId="0" xfId="0" applyFont="1"/>
    <xf numFmtId="0" fontId="8" fillId="0" borderId="0" xfId="0" applyFont="1"/>
    <xf numFmtId="0" fontId="6" fillId="0" borderId="0" xfId="1"/>
    <xf numFmtId="0" fontId="6" fillId="0" borderId="0" xfId="1" applyAlignment="1">
      <alignment horizontal="left"/>
    </xf>
    <xf numFmtId="0" fontId="5" fillId="0" borderId="0" xfId="0" applyFont="1" applyAlignment="1">
      <alignment horizontal="left"/>
    </xf>
    <xf numFmtId="0" fontId="5" fillId="0" borderId="0" xfId="0" applyFont="1" applyAlignment="1"/>
    <xf numFmtId="0" fontId="5" fillId="0" borderId="0" xfId="0" applyFont="1" applyBorder="1"/>
    <xf numFmtId="0" fontId="6" fillId="0" borderId="0" xfId="1" applyAlignment="1">
      <alignment horizontal="left"/>
    </xf>
    <xf numFmtId="0" fontId="5" fillId="0" borderId="0" xfId="0" applyFont="1" applyBorder="1" applyAlignment="1"/>
    <xf numFmtId="0" fontId="0" fillId="0" borderId="0" xfId="0" applyFill="1" applyAlignment="1"/>
    <xf numFmtId="0" fontId="10" fillId="0" borderId="0" xfId="1" applyFont="1" applyBorder="1" applyAlignment="1">
      <alignment vertical="center"/>
    </xf>
    <xf numFmtId="0" fontId="9" fillId="0" borderId="0" xfId="1" applyFont="1" applyBorder="1" applyAlignment="1">
      <alignment vertical="center"/>
    </xf>
    <xf numFmtId="0" fontId="5" fillId="0" borderId="0" xfId="0" applyFont="1" applyBorder="1" applyAlignment="1">
      <alignment horizontal="left"/>
    </xf>
    <xf numFmtId="0" fontId="1" fillId="0" borderId="0" xfId="0" applyFont="1" applyAlignment="1">
      <alignment vertical="center" shrinkToFit="1"/>
    </xf>
    <xf numFmtId="0" fontId="6" fillId="0" borderId="0" xfId="1" applyAlignment="1"/>
    <xf numFmtId="0" fontId="11" fillId="0" borderId="0" xfId="0" applyFont="1" applyAlignment="1">
      <alignment horizontal="left" vertical="top"/>
    </xf>
    <xf numFmtId="0" fontId="6" fillId="0" borderId="0" xfId="1" applyFill="1" applyAlignment="1"/>
    <xf numFmtId="0" fontId="1" fillId="0" borderId="0" xfId="0" applyFont="1" applyAlignment="1">
      <alignment horizontal="center" vertical="center" shrinkToFit="1"/>
    </xf>
    <xf numFmtId="0" fontId="7" fillId="0" borderId="0" xfId="1" applyFont="1" applyAlignment="1">
      <alignment horizontal="left" vertical="center" shrinkToFit="1"/>
    </xf>
    <xf numFmtId="0" fontId="13" fillId="0" borderId="0" xfId="1" applyFont="1" applyAlignment="1">
      <alignment horizontal="left" vertical="center" shrinkToFit="1"/>
    </xf>
    <xf numFmtId="0" fontId="6" fillId="0" borderId="0" xfId="1" applyAlignment="1">
      <alignment horizontal="center"/>
    </xf>
    <xf numFmtId="0" fontId="6" fillId="0" borderId="0" xfId="1" applyAlignment="1">
      <alignment horizontal="left"/>
    </xf>
    <xf numFmtId="0" fontId="4" fillId="0" borderId="0" xfId="0" applyFont="1" applyAlignment="1">
      <alignment horizontal="left" vertical="center"/>
    </xf>
    <xf numFmtId="0" fontId="6" fillId="0" borderId="0" xfId="1" applyAlignment="1">
      <alignment horizontal="left" shrinkToFit="1"/>
    </xf>
    <xf numFmtId="0" fontId="5" fillId="0" borderId="0" xfId="0" applyFont="1" applyAlignment="1">
      <alignment horizontal="left" shrinkToFit="1"/>
    </xf>
    <xf numFmtId="0" fontId="0" fillId="0" borderId="0" xfId="0" applyAlignment="1">
      <alignment horizontal="left" shrinkToFit="1"/>
    </xf>
    <xf numFmtId="0" fontId="6" fillId="0" borderId="0" xfId="1" applyFill="1"/>
    <xf numFmtId="0" fontId="11" fillId="0" borderId="0" xfId="0" applyFont="1" applyAlignment="1">
      <alignment horizontal="left" vertical="top" wrapText="1"/>
    </xf>
    <xf numFmtId="0" fontId="11" fillId="0" borderId="0" xfId="0" applyFont="1" applyAlignment="1">
      <alignment horizontal="left" vertical="top"/>
    </xf>
    <xf numFmtId="0" fontId="0" fillId="0" borderId="0" xfId="0" applyFill="1"/>
    <xf numFmtId="0" fontId="0" fillId="0" borderId="0" xfId="0"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maersk.com/local-information/asia-pacific/japan" TargetMode="External"/><Relationship Id="rId2" Type="http://schemas.openxmlformats.org/officeDocument/2006/relationships/hyperlink" Target="https://www.maersk.com/portaluser/login" TargetMode="External"/><Relationship Id="rId1" Type="http://schemas.openxmlformats.org/officeDocument/2006/relationships/image" Target="../media/image1.jpeg"/><Relationship Id="rId4" Type="http://schemas.openxmlformats.org/officeDocument/2006/relationships/hyperlink" Target="https://toyoshingo.com/maersk/index.php?port=11&amp;week=" TargetMode="External"/></Relationships>
</file>

<file path=xl/drawings/_rels/drawing10.xml.rels><?xml version="1.0" encoding="UTF-8" standalone="yes"?>
<Relationships xmlns="http://schemas.openxmlformats.org/package/2006/relationships"><Relationship Id="rId3" Type="http://schemas.openxmlformats.org/officeDocument/2006/relationships/hyperlink" Target="https://www.maersk.com/local-information/asia-pacific/japan" TargetMode="External"/><Relationship Id="rId2" Type="http://schemas.openxmlformats.org/officeDocument/2006/relationships/hyperlink" Target="https://www.maersk.com/portaluser/login" TargetMode="External"/><Relationship Id="rId1" Type="http://schemas.openxmlformats.org/officeDocument/2006/relationships/image" Target="../media/image29.emf"/><Relationship Id="rId4" Type="http://schemas.openxmlformats.org/officeDocument/2006/relationships/hyperlink" Target="https://toyoshingo.com/maersk/index.php?port=11&amp;week=" TargetMode="External"/></Relationships>
</file>

<file path=xl/drawings/_rels/drawing11.xml.rels><?xml version="1.0" encoding="UTF-8" standalone="yes"?>
<Relationships xmlns="http://schemas.openxmlformats.org/package/2006/relationships"><Relationship Id="rId3" Type="http://schemas.openxmlformats.org/officeDocument/2006/relationships/hyperlink" Target="https://toyoshingo.com/maersk/index.php?port=11&amp;week=" TargetMode="External"/><Relationship Id="rId2" Type="http://schemas.openxmlformats.org/officeDocument/2006/relationships/hyperlink" Target="https://www.maersk.com/local-information/asia-pacific/japan" TargetMode="External"/><Relationship Id="rId1" Type="http://schemas.openxmlformats.org/officeDocument/2006/relationships/hyperlink" Target="https://www.maersk.com/portaluser/login" TargetMode="External"/><Relationship Id="rId4" Type="http://schemas.openxmlformats.org/officeDocument/2006/relationships/image" Target="../media/image31.emf"/></Relationships>
</file>

<file path=xl/drawings/_rels/drawing12.xml.rels><?xml version="1.0" encoding="UTF-8" standalone="yes"?>
<Relationships xmlns="http://schemas.openxmlformats.org/package/2006/relationships"><Relationship Id="rId3" Type="http://schemas.openxmlformats.org/officeDocument/2006/relationships/hyperlink" Target="https://toyoshingo.com/maersk/index.php?port=11&amp;week=" TargetMode="External"/><Relationship Id="rId2" Type="http://schemas.openxmlformats.org/officeDocument/2006/relationships/hyperlink" Target="https://www.maersk.com/local-information/asia-pacific/japan" TargetMode="External"/><Relationship Id="rId1" Type="http://schemas.openxmlformats.org/officeDocument/2006/relationships/hyperlink" Target="https://www.maersk.com/portaluser/login" TargetMode="External"/><Relationship Id="rId4" Type="http://schemas.openxmlformats.org/officeDocument/2006/relationships/image" Target="../media/image38.emf"/></Relationships>
</file>

<file path=xl/drawings/_rels/drawing13.xml.rels><?xml version="1.0" encoding="UTF-8" standalone="yes"?>
<Relationships xmlns="http://schemas.openxmlformats.org/package/2006/relationships"><Relationship Id="rId3" Type="http://schemas.openxmlformats.org/officeDocument/2006/relationships/hyperlink" Target="https://toyoshingo.com/maersk/index.php?port=11&amp;week=" TargetMode="External"/><Relationship Id="rId2" Type="http://schemas.openxmlformats.org/officeDocument/2006/relationships/hyperlink" Target="https://www.maersk.com/local-information/asia-pacific/japan" TargetMode="External"/><Relationship Id="rId1" Type="http://schemas.openxmlformats.org/officeDocument/2006/relationships/hyperlink" Target="https://www.maersk.com/portaluser/login" TargetMode="External"/><Relationship Id="rId4" Type="http://schemas.openxmlformats.org/officeDocument/2006/relationships/image" Target="../media/image40.emf"/></Relationships>
</file>

<file path=xl/drawings/_rels/drawing14.xml.rels><?xml version="1.0" encoding="UTF-8" standalone="yes"?>
<Relationships xmlns="http://schemas.openxmlformats.org/package/2006/relationships"><Relationship Id="rId3" Type="http://schemas.openxmlformats.org/officeDocument/2006/relationships/hyperlink" Target="https://toyoshingo.com/maersk/index.php?port=11&amp;week=" TargetMode="External"/><Relationship Id="rId2" Type="http://schemas.openxmlformats.org/officeDocument/2006/relationships/hyperlink" Target="https://www.maersk.com/local-information/asia-pacific/japan" TargetMode="External"/><Relationship Id="rId1" Type="http://schemas.openxmlformats.org/officeDocument/2006/relationships/hyperlink" Target="https://www.maersk.com/portaluser/login" TargetMode="External"/><Relationship Id="rId4" Type="http://schemas.openxmlformats.org/officeDocument/2006/relationships/image" Target="../media/image43.emf"/></Relationships>
</file>

<file path=xl/drawings/_rels/drawing15.xml.rels><?xml version="1.0" encoding="UTF-8" standalone="yes"?>
<Relationships xmlns="http://schemas.openxmlformats.org/package/2006/relationships"><Relationship Id="rId3" Type="http://schemas.openxmlformats.org/officeDocument/2006/relationships/hyperlink" Target="https://www.maersk.com/local-information/asia-pacific/japan" TargetMode="External"/><Relationship Id="rId2" Type="http://schemas.openxmlformats.org/officeDocument/2006/relationships/hyperlink" Target="https://www.maersk.com/portaluser/login" TargetMode="External"/><Relationship Id="rId1" Type="http://schemas.openxmlformats.org/officeDocument/2006/relationships/image" Target="../media/image45.png"/><Relationship Id="rId4" Type="http://schemas.openxmlformats.org/officeDocument/2006/relationships/hyperlink" Target="https://toyoshingo.com/maersk/index.php?port=11&amp;week=" TargetMode="External"/></Relationships>
</file>

<file path=xl/drawings/_rels/drawing16.xml.rels><?xml version="1.0" encoding="UTF-8" standalone="yes"?>
<Relationships xmlns="http://schemas.openxmlformats.org/package/2006/relationships"><Relationship Id="rId3" Type="http://schemas.openxmlformats.org/officeDocument/2006/relationships/hyperlink" Target="https://toyoshingo.com/maersk/index.php?port=11&amp;week=" TargetMode="External"/><Relationship Id="rId2" Type="http://schemas.openxmlformats.org/officeDocument/2006/relationships/hyperlink" Target="https://www.maersk.com/local-information/asia-pacific/japan" TargetMode="External"/><Relationship Id="rId1" Type="http://schemas.openxmlformats.org/officeDocument/2006/relationships/hyperlink" Target="https://www.maersk.com/portaluser/login"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maersk.com/local-information/asia-pacific/japan" TargetMode="External"/><Relationship Id="rId2" Type="http://schemas.openxmlformats.org/officeDocument/2006/relationships/hyperlink" Target="https://www.maersk.com/portaluser/login" TargetMode="External"/><Relationship Id="rId1" Type="http://schemas.openxmlformats.org/officeDocument/2006/relationships/image" Target="../media/image4.emf"/><Relationship Id="rId4" Type="http://schemas.openxmlformats.org/officeDocument/2006/relationships/hyperlink" Target="https://toyoshingo.com/maersk/index.php?port=11&amp;week="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maersk.com/local-information/asia-pacific/japan" TargetMode="External"/><Relationship Id="rId2" Type="http://schemas.openxmlformats.org/officeDocument/2006/relationships/hyperlink" Target="https://www.maersk.com/portaluser/login" TargetMode="External"/><Relationship Id="rId1" Type="http://schemas.openxmlformats.org/officeDocument/2006/relationships/image" Target="../media/image6.emf"/><Relationship Id="rId4" Type="http://schemas.openxmlformats.org/officeDocument/2006/relationships/hyperlink" Target="https://toyoshingo.com/maersk/index.php?port=11&amp;week="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maersk.com/local-information/asia-pacific/japan" TargetMode="External"/><Relationship Id="rId2" Type="http://schemas.openxmlformats.org/officeDocument/2006/relationships/hyperlink" Target="https://www.maersk.com/portaluser/login" TargetMode="External"/><Relationship Id="rId1" Type="http://schemas.openxmlformats.org/officeDocument/2006/relationships/image" Target="../media/image8.emf"/><Relationship Id="rId4" Type="http://schemas.openxmlformats.org/officeDocument/2006/relationships/hyperlink" Target="https://toyoshingo.com/maersk/index.php?port=11&amp;week="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s://www.nafeza.gov.eg/en/aci/validate#https://www.nafeza.gov.eg/en/aci/validate" TargetMode="External"/><Relationship Id="rId2" Type="http://schemas.openxmlformats.org/officeDocument/2006/relationships/hyperlink" Target="https://www.nafeza.gov.eg/en/pages/15#https://www.nafeza.gov.eg/en/pages/15" TargetMode="External"/><Relationship Id="rId1" Type="http://schemas.openxmlformats.org/officeDocument/2006/relationships/image" Target="../media/image15.emf"/><Relationship Id="rId6" Type="http://schemas.openxmlformats.org/officeDocument/2006/relationships/hyperlink" Target="https://toyoshingo.com/maersk/index.php?port=11&amp;week=" TargetMode="External"/><Relationship Id="rId5" Type="http://schemas.openxmlformats.org/officeDocument/2006/relationships/hyperlink" Target="https://www.maersk.com/local-information/asia-pacific/japan" TargetMode="External"/><Relationship Id="rId4" Type="http://schemas.openxmlformats.org/officeDocument/2006/relationships/hyperlink" Target="https://www.maersk.com/portaluser/login"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s://www.maersk.com/local-information/asia-pacific/japan" TargetMode="External"/><Relationship Id="rId2" Type="http://schemas.openxmlformats.org/officeDocument/2006/relationships/hyperlink" Target="https://www.maersk.com/portaluser/login" TargetMode="External"/><Relationship Id="rId1" Type="http://schemas.openxmlformats.org/officeDocument/2006/relationships/image" Target="../media/image17.emf"/><Relationship Id="rId4" Type="http://schemas.openxmlformats.org/officeDocument/2006/relationships/hyperlink" Target="https://toyoshingo.com/maersk/index.php?port=11&amp;week="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maersk.com/local-information/asia-pacific/japan" TargetMode="External"/><Relationship Id="rId2" Type="http://schemas.openxmlformats.org/officeDocument/2006/relationships/hyperlink" Target="https://www.maersk.com/portaluser/login" TargetMode="External"/><Relationship Id="rId1" Type="http://schemas.openxmlformats.org/officeDocument/2006/relationships/image" Target="../media/image20.emf"/><Relationship Id="rId4" Type="http://schemas.openxmlformats.org/officeDocument/2006/relationships/hyperlink" Target="https://toyoshingo.com/maersk/index.php?port=11&amp;week="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s://www.maersk.com/local-information/asia-pacific/japan" TargetMode="External"/><Relationship Id="rId2" Type="http://schemas.openxmlformats.org/officeDocument/2006/relationships/hyperlink" Target="https://www.maersk.com/portaluser/login" TargetMode="External"/><Relationship Id="rId1" Type="http://schemas.openxmlformats.org/officeDocument/2006/relationships/image" Target="../media/image23.emf"/><Relationship Id="rId4" Type="http://schemas.openxmlformats.org/officeDocument/2006/relationships/hyperlink" Target="https://toyoshingo.com/maersk/index.php?port=11&amp;week="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https://www.maersk.com/local-information/asia-pacific/japan" TargetMode="External"/><Relationship Id="rId2" Type="http://schemas.openxmlformats.org/officeDocument/2006/relationships/hyperlink" Target="https://www.maersk.com/portaluser/login" TargetMode="External"/><Relationship Id="rId1" Type="http://schemas.openxmlformats.org/officeDocument/2006/relationships/image" Target="../media/image25.emf"/><Relationship Id="rId4" Type="http://schemas.openxmlformats.org/officeDocument/2006/relationships/hyperlink" Target="https://toyoshingo.com/maersk/index.php?port=11&amp;week=" TargetMode="Externa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0.emf"/></Relationships>
</file>

<file path=xl/drawings/_rels/vmlDrawing11.vml.rels><?xml version="1.0" encoding="UTF-8" standalone="yes"?>
<Relationships xmlns="http://schemas.openxmlformats.org/package/2006/relationships"><Relationship Id="rId3" Type="http://schemas.openxmlformats.org/officeDocument/2006/relationships/image" Target="../media/image34.emf"/><Relationship Id="rId2" Type="http://schemas.openxmlformats.org/officeDocument/2006/relationships/image" Target="../media/image33.emf"/><Relationship Id="rId1" Type="http://schemas.openxmlformats.org/officeDocument/2006/relationships/image" Target="../media/image32.emf"/><Relationship Id="rId6" Type="http://schemas.openxmlformats.org/officeDocument/2006/relationships/image" Target="../media/image37.emf"/><Relationship Id="rId5" Type="http://schemas.openxmlformats.org/officeDocument/2006/relationships/image" Target="../media/image36.emf"/><Relationship Id="rId4" Type="http://schemas.openxmlformats.org/officeDocument/2006/relationships/image" Target="../media/image35.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9.emf"/></Relationships>
</file>

<file path=xl/drawings/_rels/vmlDrawing13.vml.rels><?xml version="1.0" encoding="UTF-8" standalone="yes"?>
<Relationships xmlns="http://schemas.openxmlformats.org/package/2006/relationships"><Relationship Id="rId2" Type="http://schemas.openxmlformats.org/officeDocument/2006/relationships/image" Target="../media/image42.emf"/><Relationship Id="rId1" Type="http://schemas.openxmlformats.org/officeDocument/2006/relationships/image" Target="../media/image41.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19.emf"/><Relationship Id="rId1" Type="http://schemas.openxmlformats.org/officeDocument/2006/relationships/image" Target="../media/image18.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22.emf"/><Relationship Id="rId1" Type="http://schemas.openxmlformats.org/officeDocument/2006/relationships/image" Target="../media/image2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9.vml.rels><?xml version="1.0" encoding="UTF-8" standalone="yes"?>
<Relationships xmlns="http://schemas.openxmlformats.org/package/2006/relationships"><Relationship Id="rId3" Type="http://schemas.openxmlformats.org/officeDocument/2006/relationships/image" Target="../media/image28.emf"/><Relationship Id="rId2" Type="http://schemas.openxmlformats.org/officeDocument/2006/relationships/image" Target="../media/image27.emf"/><Relationship Id="rId1" Type="http://schemas.openxmlformats.org/officeDocument/2006/relationships/image" Target="../media/image26.emf"/></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24</xdr:col>
      <xdr:colOff>171450</xdr:colOff>
      <xdr:row>4</xdr:row>
      <xdr:rowOff>247650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1" y="0"/>
          <a:ext cx="5972174" cy="1504950"/>
        </a:xfrm>
        <a:prstGeom prst="rect">
          <a:avLst/>
        </a:prstGeom>
        <a:ln>
          <a:noFill/>
        </a:ln>
        <a:effectLst>
          <a:softEdge rad="112500"/>
        </a:effectLst>
      </xdr:spPr>
    </xdr:pic>
    <xdr:clientData/>
  </xdr:twoCellAnchor>
  <xdr:twoCellAnchor>
    <xdr:from>
      <xdr:col>26</xdr:col>
      <xdr:colOff>9526</xdr:colOff>
      <xdr:row>2</xdr:row>
      <xdr:rowOff>314324</xdr:rowOff>
    </xdr:from>
    <xdr:to>
      <xdr:col>32</xdr:col>
      <xdr:colOff>143626</xdr:colOff>
      <xdr:row>5</xdr:row>
      <xdr:rowOff>91349</xdr:rowOff>
    </xdr:to>
    <xdr:sp macro="" textlink="">
      <xdr:nvSpPr>
        <xdr:cNvPr id="6" name="Rectangle: Beveled 5">
          <a:hlinkClick xmlns:r="http://schemas.openxmlformats.org/officeDocument/2006/relationships" r:id="rId2"/>
          <a:extLst>
            <a:ext uri="{FF2B5EF4-FFF2-40B4-BE49-F238E27FC236}">
              <a16:creationId xmlns:a16="http://schemas.microsoft.com/office/drawing/2014/main" id="{00000000-0008-0000-0000-000006000000}"/>
            </a:ext>
          </a:extLst>
        </xdr:cNvPr>
        <xdr:cNvSpPr/>
      </xdr:nvSpPr>
      <xdr:spPr>
        <a:xfrm>
          <a:off x="6553201" y="314324"/>
          <a:ext cx="1620000" cy="720000"/>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Maersk</a:t>
          </a:r>
          <a:r>
            <a:rPr lang="en-US" sz="1200" b="1" baseline="0">
              <a:latin typeface="Verdana" panose="020B0604030504040204" pitchFamily="34" charset="0"/>
              <a:ea typeface="Verdana" panose="020B0604030504040204" pitchFamily="34" charset="0"/>
            </a:rPr>
            <a:t>.com </a:t>
          </a:r>
          <a:r>
            <a:rPr lang="en-US" sz="1000" b="1" baseline="0">
              <a:latin typeface="Verdana" panose="020B0604030504040204" pitchFamily="34" charset="0"/>
              <a:ea typeface="Verdana" panose="020B0604030504040204" pitchFamily="34" charset="0"/>
            </a:rPr>
            <a:t>(Log-in)</a:t>
          </a:r>
          <a:endParaRPr lang="en-US" sz="1000" b="1">
            <a:latin typeface="Verdana" panose="020B0604030504040204" pitchFamily="34" charset="0"/>
            <a:ea typeface="Verdana" panose="020B0604030504040204" pitchFamily="34" charset="0"/>
          </a:endParaRPr>
        </a:p>
      </xdr:txBody>
    </xdr:sp>
    <xdr:clientData/>
  </xdr:twoCellAnchor>
  <xdr:twoCellAnchor>
    <xdr:from>
      <xdr:col>34</xdr:col>
      <xdr:colOff>9525</xdr:colOff>
      <xdr:row>3</xdr:row>
      <xdr:rowOff>0</xdr:rowOff>
    </xdr:from>
    <xdr:to>
      <xdr:col>40</xdr:col>
      <xdr:colOff>143625</xdr:colOff>
      <xdr:row>5</xdr:row>
      <xdr:rowOff>91350</xdr:rowOff>
    </xdr:to>
    <xdr:sp macro="" textlink="">
      <xdr:nvSpPr>
        <xdr:cNvPr id="7" name="Rectangle: Beveled 6">
          <a:hlinkClick xmlns:r="http://schemas.openxmlformats.org/officeDocument/2006/relationships" r:id="rId3"/>
          <a:extLst>
            <a:ext uri="{FF2B5EF4-FFF2-40B4-BE49-F238E27FC236}">
              <a16:creationId xmlns:a16="http://schemas.microsoft.com/office/drawing/2014/main" id="{00000000-0008-0000-0000-000007000000}"/>
            </a:ext>
          </a:extLst>
        </xdr:cNvPr>
        <xdr:cNvSpPr/>
      </xdr:nvSpPr>
      <xdr:spPr>
        <a:xfrm>
          <a:off x="8534400" y="314325"/>
          <a:ext cx="1620000" cy="720000"/>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Japan  </a:t>
          </a:r>
          <a:r>
            <a:rPr lang="en-US" sz="1400" b="1">
              <a:latin typeface="Verdana" panose="020B0604030504040204" pitchFamily="34" charset="0"/>
              <a:ea typeface="Verdana" panose="020B0604030504040204" pitchFamily="34" charset="0"/>
            </a:rPr>
            <a:t>         </a:t>
          </a:r>
          <a:r>
            <a:rPr lang="en-US" sz="1050" b="1">
              <a:latin typeface="Verdana" panose="020B0604030504040204" pitchFamily="34" charset="0"/>
              <a:ea typeface="Verdana" panose="020B0604030504040204" pitchFamily="34" charset="0"/>
            </a:rPr>
            <a:t>Local</a:t>
          </a:r>
          <a:r>
            <a:rPr lang="en-US" sz="1050" b="1" baseline="0">
              <a:latin typeface="Verdana" panose="020B0604030504040204" pitchFamily="34" charset="0"/>
              <a:ea typeface="Verdana" panose="020B0604030504040204" pitchFamily="34" charset="0"/>
            </a:rPr>
            <a:t> Homepage</a:t>
          </a:r>
          <a:endParaRPr lang="en-US" sz="900" b="1">
            <a:latin typeface="Verdana" panose="020B0604030504040204" pitchFamily="34" charset="0"/>
            <a:ea typeface="Verdana" panose="020B0604030504040204" pitchFamily="34" charset="0"/>
          </a:endParaRPr>
        </a:p>
      </xdr:txBody>
    </xdr:sp>
    <xdr:clientData/>
  </xdr:twoCellAnchor>
  <xdr:twoCellAnchor>
    <xdr:from>
      <xdr:col>42</xdr:col>
      <xdr:colOff>9524</xdr:colOff>
      <xdr:row>3</xdr:row>
      <xdr:rowOff>0</xdr:rowOff>
    </xdr:from>
    <xdr:to>
      <xdr:col>48</xdr:col>
      <xdr:colOff>143624</xdr:colOff>
      <xdr:row>5</xdr:row>
      <xdr:rowOff>91350</xdr:rowOff>
    </xdr:to>
    <xdr:sp macro="" textlink="">
      <xdr:nvSpPr>
        <xdr:cNvPr id="8" name="Rectangle: Beveled 7">
          <a:hlinkClick xmlns:r="http://schemas.openxmlformats.org/officeDocument/2006/relationships" r:id="rId4"/>
          <a:extLst>
            <a:ext uri="{FF2B5EF4-FFF2-40B4-BE49-F238E27FC236}">
              <a16:creationId xmlns:a16="http://schemas.microsoft.com/office/drawing/2014/main" id="{00000000-0008-0000-0000-000008000000}"/>
            </a:ext>
          </a:extLst>
        </xdr:cNvPr>
        <xdr:cNvSpPr/>
      </xdr:nvSpPr>
      <xdr:spPr>
        <a:xfrm>
          <a:off x="10515599" y="314325"/>
          <a:ext cx="1620000" cy="720000"/>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a:latin typeface="Verdana" panose="020B0604030504040204" pitchFamily="34" charset="0"/>
              <a:ea typeface="Verdana" panose="020B0604030504040204" pitchFamily="34" charset="0"/>
            </a:rPr>
            <a:t>本船動静確認　　　</a:t>
          </a:r>
          <a:r>
            <a:rPr lang="en-US" altLang="ja-JP" sz="1100" b="1">
              <a:latin typeface="Verdana" panose="020B0604030504040204" pitchFamily="34" charset="0"/>
              <a:ea typeface="Verdana" panose="020B0604030504040204" pitchFamily="34" charset="0"/>
            </a:rPr>
            <a:t>(</a:t>
          </a:r>
          <a:r>
            <a:rPr lang="ja-JP" altLang="en-US" sz="1100" b="1">
              <a:latin typeface="Verdana" panose="020B0604030504040204" pitchFamily="34" charset="0"/>
              <a:ea typeface="Verdana" panose="020B0604030504040204" pitchFamily="34" charset="0"/>
            </a:rPr>
            <a:t>東洋信号</a:t>
          </a:r>
          <a:r>
            <a:rPr lang="en-US" altLang="ja-JP" sz="1100" b="1">
              <a:latin typeface="Verdana" panose="020B0604030504040204" pitchFamily="34" charset="0"/>
              <a:ea typeface="Verdana" panose="020B0604030504040204" pitchFamily="34" charset="0"/>
            </a:rPr>
            <a:t>)</a:t>
          </a:r>
          <a:endParaRPr lang="en-US" sz="1000" b="1">
            <a:latin typeface="Verdana" panose="020B0604030504040204" pitchFamily="34" charset="0"/>
            <a:ea typeface="Verdana" panose="020B060403050404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8</xdr:col>
      <xdr:colOff>1425</xdr:colOff>
      <xdr:row>6</xdr:row>
      <xdr:rowOff>30300</xdr:rowOff>
    </xdr:to>
    <xdr:pic>
      <xdr:nvPicPr>
        <xdr:cNvPr id="2" name="Picture 1">
          <a:extLst>
            <a:ext uri="{FF2B5EF4-FFF2-40B4-BE49-F238E27FC236}">
              <a16:creationId xmlns:a16="http://schemas.microsoft.com/office/drawing/2014/main" id="{00000000-0008-0000-09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200025"/>
          <a:ext cx="1249200" cy="982800"/>
        </a:xfrm>
        <a:prstGeom prst="rect">
          <a:avLst/>
        </a:prstGeom>
        <a:noFill/>
        <a:ln>
          <a:solidFill>
            <a:schemeClr val="bg1">
              <a:lumMod val="85000"/>
            </a:schemeClr>
          </a:solidFill>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19050</xdr:colOff>
          <xdr:row>11</xdr:row>
          <xdr:rowOff>12700</xdr:rowOff>
        </xdr:from>
        <xdr:to>
          <xdr:col>36</xdr:col>
          <xdr:colOff>165100</xdr:colOff>
          <xdr:row>60</xdr:row>
          <xdr:rowOff>38100</xdr:rowOff>
        </xdr:to>
        <xdr:sp macro="" textlink="">
          <xdr:nvSpPr>
            <xdr:cNvPr id="29698" name="Object 2" hidden="1">
              <a:extLst>
                <a:ext uri="{63B3BB69-23CF-44E3-9099-C40C66FF867C}">
                  <a14:compatExt spid="_x0000_s29698"/>
                </a:ext>
                <a:ext uri="{FF2B5EF4-FFF2-40B4-BE49-F238E27FC236}">
                  <a16:creationId xmlns:a16="http://schemas.microsoft.com/office/drawing/2014/main" id="{00000000-0008-0000-0900-0000027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11</xdr:row>
          <xdr:rowOff>12700</xdr:rowOff>
        </xdr:from>
        <xdr:to>
          <xdr:col>74</xdr:col>
          <xdr:colOff>165100</xdr:colOff>
          <xdr:row>60</xdr:row>
          <xdr:rowOff>38100</xdr:rowOff>
        </xdr:to>
        <xdr:sp macro="" textlink="">
          <xdr:nvSpPr>
            <xdr:cNvPr id="29699" name="Object 3" hidden="1">
              <a:extLst>
                <a:ext uri="{63B3BB69-23CF-44E3-9099-C40C66FF867C}">
                  <a14:compatExt spid="_x0000_s29699"/>
                </a:ext>
                <a:ext uri="{FF2B5EF4-FFF2-40B4-BE49-F238E27FC236}">
                  <a16:creationId xmlns:a16="http://schemas.microsoft.com/office/drawing/2014/main" id="{00000000-0008-0000-0900-0000037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12700</xdr:colOff>
          <xdr:row>10</xdr:row>
          <xdr:rowOff>190500</xdr:rowOff>
        </xdr:from>
        <xdr:to>
          <xdr:col>112</xdr:col>
          <xdr:colOff>152400</xdr:colOff>
          <xdr:row>60</xdr:row>
          <xdr:rowOff>31750</xdr:rowOff>
        </xdr:to>
        <xdr:sp macro="" textlink="">
          <xdr:nvSpPr>
            <xdr:cNvPr id="29700" name="Object 4" hidden="1">
              <a:extLst>
                <a:ext uri="{63B3BB69-23CF-44E3-9099-C40C66FF867C}">
                  <a14:compatExt spid="_x0000_s29700"/>
                </a:ext>
                <a:ext uri="{FF2B5EF4-FFF2-40B4-BE49-F238E27FC236}">
                  <a16:creationId xmlns:a16="http://schemas.microsoft.com/office/drawing/2014/main" id="{00000000-0008-0000-0900-0000047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42</xdr:col>
      <xdr:colOff>1</xdr:colOff>
      <xdr:row>1</xdr:row>
      <xdr:rowOff>9524</xdr:rowOff>
    </xdr:from>
    <xdr:to>
      <xdr:col>49</xdr:col>
      <xdr:colOff>133350</xdr:colOff>
      <xdr:row>4</xdr:row>
      <xdr:rowOff>190499</xdr:rowOff>
    </xdr:to>
    <xdr:sp macro="" textlink="">
      <xdr:nvSpPr>
        <xdr:cNvPr id="3" name="Rectangle: Beveled 2">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7600951" y="200024"/>
          <a:ext cx="1400174"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Maersk</a:t>
          </a:r>
          <a:r>
            <a:rPr lang="en-US" sz="1200" b="1" baseline="0">
              <a:latin typeface="Verdana" panose="020B0604030504040204" pitchFamily="34" charset="0"/>
              <a:ea typeface="Verdana" panose="020B0604030504040204" pitchFamily="34" charset="0"/>
            </a:rPr>
            <a:t>.com </a:t>
          </a:r>
          <a:r>
            <a:rPr lang="en-US" sz="1000" b="1" baseline="0">
              <a:latin typeface="Verdana" panose="020B0604030504040204" pitchFamily="34" charset="0"/>
              <a:ea typeface="Verdana" panose="020B0604030504040204" pitchFamily="34" charset="0"/>
            </a:rPr>
            <a:t>(Log-in)</a:t>
          </a:r>
          <a:endParaRPr lang="en-US" sz="1000" b="1">
            <a:latin typeface="Verdana" panose="020B0604030504040204" pitchFamily="34" charset="0"/>
            <a:ea typeface="Verdana" panose="020B0604030504040204" pitchFamily="34" charset="0"/>
          </a:endParaRPr>
        </a:p>
      </xdr:txBody>
    </xdr:sp>
    <xdr:clientData/>
  </xdr:twoCellAnchor>
  <xdr:twoCellAnchor>
    <xdr:from>
      <xdr:col>52</xdr:col>
      <xdr:colOff>0</xdr:colOff>
      <xdr:row>1</xdr:row>
      <xdr:rowOff>9525</xdr:rowOff>
    </xdr:from>
    <xdr:to>
      <xdr:col>61</xdr:col>
      <xdr:colOff>19050</xdr:colOff>
      <xdr:row>5</xdr:row>
      <xdr:rowOff>0</xdr:rowOff>
    </xdr:to>
    <xdr:sp macro="" textlink="">
      <xdr:nvSpPr>
        <xdr:cNvPr id="4" name="Rectangle: Beveled 3">
          <a:hlinkClick xmlns:r="http://schemas.openxmlformats.org/officeDocument/2006/relationships" r:id="rId3"/>
          <a:extLst>
            <a:ext uri="{FF2B5EF4-FFF2-40B4-BE49-F238E27FC236}">
              <a16:creationId xmlns:a16="http://schemas.microsoft.com/office/drawing/2014/main" id="{00000000-0008-0000-0900-000004000000}"/>
            </a:ext>
          </a:extLst>
        </xdr:cNvPr>
        <xdr:cNvSpPr/>
      </xdr:nvSpPr>
      <xdr:spPr>
        <a:xfrm>
          <a:off x="9410700" y="200025"/>
          <a:ext cx="1647825"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Japan  </a:t>
          </a:r>
          <a:r>
            <a:rPr lang="en-US" sz="1400" b="1">
              <a:latin typeface="Verdana" panose="020B0604030504040204" pitchFamily="34" charset="0"/>
              <a:ea typeface="Verdana" panose="020B0604030504040204" pitchFamily="34" charset="0"/>
            </a:rPr>
            <a:t>         </a:t>
          </a:r>
          <a:r>
            <a:rPr lang="en-US" sz="1050" b="1">
              <a:latin typeface="Verdana" panose="020B0604030504040204" pitchFamily="34" charset="0"/>
              <a:ea typeface="Verdana" panose="020B0604030504040204" pitchFamily="34" charset="0"/>
            </a:rPr>
            <a:t>Local</a:t>
          </a:r>
          <a:r>
            <a:rPr lang="en-US" sz="1050" b="1" baseline="0">
              <a:latin typeface="Verdana" panose="020B0604030504040204" pitchFamily="34" charset="0"/>
              <a:ea typeface="Verdana" panose="020B0604030504040204" pitchFamily="34" charset="0"/>
            </a:rPr>
            <a:t> Homepage</a:t>
          </a:r>
          <a:endParaRPr lang="en-US" sz="900" b="1">
            <a:latin typeface="Verdana" panose="020B0604030504040204" pitchFamily="34" charset="0"/>
            <a:ea typeface="Verdana" panose="020B0604030504040204" pitchFamily="34" charset="0"/>
          </a:endParaRPr>
        </a:p>
      </xdr:txBody>
    </xdr:sp>
    <xdr:clientData/>
  </xdr:twoCellAnchor>
  <xdr:twoCellAnchor>
    <xdr:from>
      <xdr:col>63</xdr:col>
      <xdr:colOff>9525</xdr:colOff>
      <xdr:row>1</xdr:row>
      <xdr:rowOff>0</xdr:rowOff>
    </xdr:from>
    <xdr:to>
      <xdr:col>70</xdr:col>
      <xdr:colOff>38100</xdr:colOff>
      <xdr:row>4</xdr:row>
      <xdr:rowOff>180975</xdr:rowOff>
    </xdr:to>
    <xdr:sp macro="" textlink="">
      <xdr:nvSpPr>
        <xdr:cNvPr id="5" name="Rectangle: Beveled 4">
          <a:hlinkClick xmlns:r="http://schemas.openxmlformats.org/officeDocument/2006/relationships" r:id="rId4"/>
          <a:extLst>
            <a:ext uri="{FF2B5EF4-FFF2-40B4-BE49-F238E27FC236}">
              <a16:creationId xmlns:a16="http://schemas.microsoft.com/office/drawing/2014/main" id="{00000000-0008-0000-0900-000005000000}"/>
            </a:ext>
          </a:extLst>
        </xdr:cNvPr>
        <xdr:cNvSpPr/>
      </xdr:nvSpPr>
      <xdr:spPr>
        <a:xfrm>
          <a:off x="11410950" y="190500"/>
          <a:ext cx="1295400"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a:latin typeface="Verdana" panose="020B0604030504040204" pitchFamily="34" charset="0"/>
              <a:ea typeface="Verdana" panose="020B0604030504040204" pitchFamily="34" charset="0"/>
            </a:rPr>
            <a:t>本船動静確認　　　</a:t>
          </a:r>
          <a:r>
            <a:rPr lang="en-US" altLang="ja-JP" sz="1100" b="1">
              <a:latin typeface="Verdana" panose="020B0604030504040204" pitchFamily="34" charset="0"/>
              <a:ea typeface="Verdana" panose="020B0604030504040204" pitchFamily="34" charset="0"/>
            </a:rPr>
            <a:t>(</a:t>
          </a:r>
          <a:r>
            <a:rPr lang="ja-JP" altLang="en-US" sz="1100" b="1">
              <a:latin typeface="Verdana" panose="020B0604030504040204" pitchFamily="34" charset="0"/>
              <a:ea typeface="Verdana" panose="020B0604030504040204" pitchFamily="34" charset="0"/>
            </a:rPr>
            <a:t>東洋信号</a:t>
          </a:r>
          <a:r>
            <a:rPr lang="en-US" altLang="ja-JP" sz="1100" b="1">
              <a:latin typeface="Verdana" panose="020B0604030504040204" pitchFamily="34" charset="0"/>
              <a:ea typeface="Verdana" panose="020B0604030504040204" pitchFamily="34" charset="0"/>
            </a:rPr>
            <a:t>)</a:t>
          </a:r>
          <a:endParaRPr lang="en-US" sz="1000" b="1">
            <a:latin typeface="Verdana" panose="020B0604030504040204" pitchFamily="34" charset="0"/>
            <a:ea typeface="Verdana" panose="020B060403050404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42</xdr:col>
      <xdr:colOff>1</xdr:colOff>
      <xdr:row>1</xdr:row>
      <xdr:rowOff>9524</xdr:rowOff>
    </xdr:from>
    <xdr:to>
      <xdr:col>49</xdr:col>
      <xdr:colOff>133350</xdr:colOff>
      <xdr:row>4</xdr:row>
      <xdr:rowOff>190499</xdr:rowOff>
    </xdr:to>
    <xdr:sp macro="" textlink="">
      <xdr:nvSpPr>
        <xdr:cNvPr id="2" name="Rectangle: Beveled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7600951" y="200024"/>
          <a:ext cx="1400174"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Maersk</a:t>
          </a:r>
          <a:r>
            <a:rPr lang="en-US" sz="1200" b="1" baseline="0">
              <a:latin typeface="Verdana" panose="020B0604030504040204" pitchFamily="34" charset="0"/>
              <a:ea typeface="Verdana" panose="020B0604030504040204" pitchFamily="34" charset="0"/>
            </a:rPr>
            <a:t>.com </a:t>
          </a:r>
          <a:r>
            <a:rPr lang="en-US" sz="1000" b="1" baseline="0">
              <a:latin typeface="Verdana" panose="020B0604030504040204" pitchFamily="34" charset="0"/>
              <a:ea typeface="Verdana" panose="020B0604030504040204" pitchFamily="34" charset="0"/>
            </a:rPr>
            <a:t>(Log-in)</a:t>
          </a:r>
          <a:endParaRPr lang="en-US" sz="1000" b="1">
            <a:latin typeface="Verdana" panose="020B0604030504040204" pitchFamily="34" charset="0"/>
            <a:ea typeface="Verdana" panose="020B0604030504040204" pitchFamily="34" charset="0"/>
          </a:endParaRPr>
        </a:p>
      </xdr:txBody>
    </xdr:sp>
    <xdr:clientData/>
  </xdr:twoCellAnchor>
  <xdr:twoCellAnchor>
    <xdr:from>
      <xdr:col>52</xdr:col>
      <xdr:colOff>0</xdr:colOff>
      <xdr:row>1</xdr:row>
      <xdr:rowOff>9525</xdr:rowOff>
    </xdr:from>
    <xdr:to>
      <xdr:col>61</xdr:col>
      <xdr:colOff>19050</xdr:colOff>
      <xdr:row>5</xdr:row>
      <xdr:rowOff>0</xdr:rowOff>
    </xdr:to>
    <xdr:sp macro="" textlink="">
      <xdr:nvSpPr>
        <xdr:cNvPr id="3" name="Rectangle: Beveled 2">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9410700" y="200025"/>
          <a:ext cx="1647825"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Japan  </a:t>
          </a:r>
          <a:r>
            <a:rPr lang="en-US" sz="1400" b="1">
              <a:latin typeface="Verdana" panose="020B0604030504040204" pitchFamily="34" charset="0"/>
              <a:ea typeface="Verdana" panose="020B0604030504040204" pitchFamily="34" charset="0"/>
            </a:rPr>
            <a:t>         </a:t>
          </a:r>
          <a:r>
            <a:rPr lang="en-US" sz="1050" b="1">
              <a:latin typeface="Verdana" panose="020B0604030504040204" pitchFamily="34" charset="0"/>
              <a:ea typeface="Verdana" panose="020B0604030504040204" pitchFamily="34" charset="0"/>
            </a:rPr>
            <a:t>Local</a:t>
          </a:r>
          <a:r>
            <a:rPr lang="en-US" sz="1050" b="1" baseline="0">
              <a:latin typeface="Verdana" panose="020B0604030504040204" pitchFamily="34" charset="0"/>
              <a:ea typeface="Verdana" panose="020B0604030504040204" pitchFamily="34" charset="0"/>
            </a:rPr>
            <a:t> Homepage</a:t>
          </a:r>
          <a:endParaRPr lang="en-US" sz="900" b="1">
            <a:latin typeface="Verdana" panose="020B0604030504040204" pitchFamily="34" charset="0"/>
            <a:ea typeface="Verdana" panose="020B0604030504040204" pitchFamily="34" charset="0"/>
          </a:endParaRPr>
        </a:p>
      </xdr:txBody>
    </xdr:sp>
    <xdr:clientData/>
  </xdr:twoCellAnchor>
  <xdr:twoCellAnchor>
    <xdr:from>
      <xdr:col>63</xdr:col>
      <xdr:colOff>9525</xdr:colOff>
      <xdr:row>1</xdr:row>
      <xdr:rowOff>0</xdr:rowOff>
    </xdr:from>
    <xdr:to>
      <xdr:col>70</xdr:col>
      <xdr:colOff>38100</xdr:colOff>
      <xdr:row>4</xdr:row>
      <xdr:rowOff>180975</xdr:rowOff>
    </xdr:to>
    <xdr:sp macro="" textlink="">
      <xdr:nvSpPr>
        <xdr:cNvPr id="4" name="Rectangle: Beveled 3">
          <a:hlinkClick xmlns:r="http://schemas.openxmlformats.org/officeDocument/2006/relationships" r:id="rId3"/>
          <a:extLst>
            <a:ext uri="{FF2B5EF4-FFF2-40B4-BE49-F238E27FC236}">
              <a16:creationId xmlns:a16="http://schemas.microsoft.com/office/drawing/2014/main" id="{00000000-0008-0000-0A00-000004000000}"/>
            </a:ext>
          </a:extLst>
        </xdr:cNvPr>
        <xdr:cNvSpPr/>
      </xdr:nvSpPr>
      <xdr:spPr>
        <a:xfrm>
          <a:off x="11410950" y="190500"/>
          <a:ext cx="1295400"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a:latin typeface="Verdana" panose="020B0604030504040204" pitchFamily="34" charset="0"/>
              <a:ea typeface="Verdana" panose="020B0604030504040204" pitchFamily="34" charset="0"/>
            </a:rPr>
            <a:t>本船動静確認　　　</a:t>
          </a:r>
          <a:r>
            <a:rPr lang="en-US" altLang="ja-JP" sz="1100" b="1">
              <a:latin typeface="Verdana" panose="020B0604030504040204" pitchFamily="34" charset="0"/>
              <a:ea typeface="Verdana" panose="020B0604030504040204" pitchFamily="34" charset="0"/>
            </a:rPr>
            <a:t>(</a:t>
          </a:r>
          <a:r>
            <a:rPr lang="ja-JP" altLang="en-US" sz="1100" b="1">
              <a:latin typeface="Verdana" panose="020B0604030504040204" pitchFamily="34" charset="0"/>
              <a:ea typeface="Verdana" panose="020B0604030504040204" pitchFamily="34" charset="0"/>
            </a:rPr>
            <a:t>東洋信号</a:t>
          </a:r>
          <a:r>
            <a:rPr lang="en-US" altLang="ja-JP" sz="1100" b="1">
              <a:latin typeface="Verdana" panose="020B0604030504040204" pitchFamily="34" charset="0"/>
              <a:ea typeface="Verdana" panose="020B0604030504040204" pitchFamily="34" charset="0"/>
            </a:rPr>
            <a:t>)</a:t>
          </a:r>
          <a:endParaRPr lang="en-US" sz="1000" b="1">
            <a:latin typeface="Verdana" panose="020B0604030504040204" pitchFamily="34" charset="0"/>
            <a:ea typeface="Verdana" panose="020B0604030504040204" pitchFamily="34" charset="0"/>
          </a:endParaRPr>
        </a:p>
      </xdr:txBody>
    </xdr:sp>
    <xdr:clientData/>
  </xdr:twoCellAnchor>
  <xdr:twoCellAnchor editAs="oneCell">
    <xdr:from>
      <xdr:col>1</xdr:col>
      <xdr:colOff>19050</xdr:colOff>
      <xdr:row>1</xdr:row>
      <xdr:rowOff>0</xdr:rowOff>
    </xdr:from>
    <xdr:to>
      <xdr:col>8</xdr:col>
      <xdr:colOff>1425</xdr:colOff>
      <xdr:row>6</xdr:row>
      <xdr:rowOff>20775</xdr:rowOff>
    </xdr:to>
    <xdr:pic>
      <xdr:nvPicPr>
        <xdr:cNvPr id="5" name="Picture 4">
          <a:extLst>
            <a:ext uri="{FF2B5EF4-FFF2-40B4-BE49-F238E27FC236}">
              <a16:creationId xmlns:a16="http://schemas.microsoft.com/office/drawing/2014/main" id="{00000000-0008-0000-0A00-000005000000}"/>
            </a:ext>
          </a:extLst>
        </xdr:cNvPr>
        <xdr:cNvPicPr preferRelativeResize="0">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0025" y="190500"/>
          <a:ext cx="1249200" cy="9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184150</xdr:colOff>
          <xdr:row>10</xdr:row>
          <xdr:rowOff>190500</xdr:rowOff>
        </xdr:from>
        <xdr:to>
          <xdr:col>36</xdr:col>
          <xdr:colOff>146050</xdr:colOff>
          <xdr:row>60</xdr:row>
          <xdr:rowOff>31750</xdr:rowOff>
        </xdr:to>
        <xdr:sp macro="" textlink="">
          <xdr:nvSpPr>
            <xdr:cNvPr id="30722" name="Object 2" hidden="1">
              <a:extLst>
                <a:ext uri="{63B3BB69-23CF-44E3-9099-C40C66FF867C}">
                  <a14:compatExt spid="_x0000_s30722"/>
                </a:ext>
                <a:ext uri="{FF2B5EF4-FFF2-40B4-BE49-F238E27FC236}">
                  <a16:creationId xmlns:a16="http://schemas.microsoft.com/office/drawing/2014/main" id="{00000000-0008-0000-0A00-0000027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42</xdr:col>
      <xdr:colOff>1</xdr:colOff>
      <xdr:row>1</xdr:row>
      <xdr:rowOff>9524</xdr:rowOff>
    </xdr:from>
    <xdr:to>
      <xdr:col>49</xdr:col>
      <xdr:colOff>133350</xdr:colOff>
      <xdr:row>4</xdr:row>
      <xdr:rowOff>190499</xdr:rowOff>
    </xdr:to>
    <xdr:sp macro="" textlink="">
      <xdr:nvSpPr>
        <xdr:cNvPr id="2" name="Rectangle: Beveled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7600951" y="200024"/>
          <a:ext cx="1400174"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Maersk</a:t>
          </a:r>
          <a:r>
            <a:rPr lang="en-US" sz="1200" b="1" baseline="0">
              <a:latin typeface="Verdana" panose="020B0604030504040204" pitchFamily="34" charset="0"/>
              <a:ea typeface="Verdana" panose="020B0604030504040204" pitchFamily="34" charset="0"/>
            </a:rPr>
            <a:t>.com </a:t>
          </a:r>
          <a:r>
            <a:rPr lang="en-US" sz="1000" b="1" baseline="0">
              <a:latin typeface="Verdana" panose="020B0604030504040204" pitchFamily="34" charset="0"/>
              <a:ea typeface="Verdana" panose="020B0604030504040204" pitchFamily="34" charset="0"/>
            </a:rPr>
            <a:t>(Log-in)</a:t>
          </a:r>
          <a:endParaRPr lang="en-US" sz="1000" b="1">
            <a:latin typeface="Verdana" panose="020B0604030504040204" pitchFamily="34" charset="0"/>
            <a:ea typeface="Verdana" panose="020B0604030504040204" pitchFamily="34" charset="0"/>
          </a:endParaRPr>
        </a:p>
      </xdr:txBody>
    </xdr:sp>
    <xdr:clientData/>
  </xdr:twoCellAnchor>
  <xdr:twoCellAnchor>
    <xdr:from>
      <xdr:col>52</xdr:col>
      <xdr:colOff>0</xdr:colOff>
      <xdr:row>1</xdr:row>
      <xdr:rowOff>9525</xdr:rowOff>
    </xdr:from>
    <xdr:to>
      <xdr:col>61</xdr:col>
      <xdr:colOff>19050</xdr:colOff>
      <xdr:row>5</xdr:row>
      <xdr:rowOff>0</xdr:rowOff>
    </xdr:to>
    <xdr:sp macro="" textlink="">
      <xdr:nvSpPr>
        <xdr:cNvPr id="3" name="Rectangle: Beveled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9410700" y="200025"/>
          <a:ext cx="1647825"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Japan  </a:t>
          </a:r>
          <a:r>
            <a:rPr lang="en-US" sz="1400" b="1">
              <a:latin typeface="Verdana" panose="020B0604030504040204" pitchFamily="34" charset="0"/>
              <a:ea typeface="Verdana" panose="020B0604030504040204" pitchFamily="34" charset="0"/>
            </a:rPr>
            <a:t>         </a:t>
          </a:r>
          <a:r>
            <a:rPr lang="en-US" sz="1050" b="1">
              <a:latin typeface="Verdana" panose="020B0604030504040204" pitchFamily="34" charset="0"/>
              <a:ea typeface="Verdana" panose="020B0604030504040204" pitchFamily="34" charset="0"/>
            </a:rPr>
            <a:t>Local</a:t>
          </a:r>
          <a:r>
            <a:rPr lang="en-US" sz="1050" b="1" baseline="0">
              <a:latin typeface="Verdana" panose="020B0604030504040204" pitchFamily="34" charset="0"/>
              <a:ea typeface="Verdana" panose="020B0604030504040204" pitchFamily="34" charset="0"/>
            </a:rPr>
            <a:t> Homepage</a:t>
          </a:r>
          <a:endParaRPr lang="en-US" sz="900" b="1">
            <a:latin typeface="Verdana" panose="020B0604030504040204" pitchFamily="34" charset="0"/>
            <a:ea typeface="Verdana" panose="020B0604030504040204" pitchFamily="34" charset="0"/>
          </a:endParaRPr>
        </a:p>
      </xdr:txBody>
    </xdr:sp>
    <xdr:clientData/>
  </xdr:twoCellAnchor>
  <xdr:twoCellAnchor>
    <xdr:from>
      <xdr:col>63</xdr:col>
      <xdr:colOff>9525</xdr:colOff>
      <xdr:row>1</xdr:row>
      <xdr:rowOff>0</xdr:rowOff>
    </xdr:from>
    <xdr:to>
      <xdr:col>70</xdr:col>
      <xdr:colOff>38100</xdr:colOff>
      <xdr:row>4</xdr:row>
      <xdr:rowOff>180975</xdr:rowOff>
    </xdr:to>
    <xdr:sp macro="" textlink="">
      <xdr:nvSpPr>
        <xdr:cNvPr id="4" name="Rectangle: Beveled 3">
          <a:hlinkClick xmlns:r="http://schemas.openxmlformats.org/officeDocument/2006/relationships" r:id="rId3"/>
          <a:extLst>
            <a:ext uri="{FF2B5EF4-FFF2-40B4-BE49-F238E27FC236}">
              <a16:creationId xmlns:a16="http://schemas.microsoft.com/office/drawing/2014/main" id="{00000000-0008-0000-0B00-000004000000}"/>
            </a:ext>
          </a:extLst>
        </xdr:cNvPr>
        <xdr:cNvSpPr/>
      </xdr:nvSpPr>
      <xdr:spPr>
        <a:xfrm>
          <a:off x="11410950" y="190500"/>
          <a:ext cx="1295400"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a:latin typeface="Verdana" panose="020B0604030504040204" pitchFamily="34" charset="0"/>
              <a:ea typeface="Verdana" panose="020B0604030504040204" pitchFamily="34" charset="0"/>
            </a:rPr>
            <a:t>本船動静確認　　　</a:t>
          </a:r>
          <a:r>
            <a:rPr lang="en-US" altLang="ja-JP" sz="1100" b="1">
              <a:latin typeface="Verdana" panose="020B0604030504040204" pitchFamily="34" charset="0"/>
              <a:ea typeface="Verdana" panose="020B0604030504040204" pitchFamily="34" charset="0"/>
            </a:rPr>
            <a:t>(</a:t>
          </a:r>
          <a:r>
            <a:rPr lang="ja-JP" altLang="en-US" sz="1100" b="1">
              <a:latin typeface="Verdana" panose="020B0604030504040204" pitchFamily="34" charset="0"/>
              <a:ea typeface="Verdana" panose="020B0604030504040204" pitchFamily="34" charset="0"/>
            </a:rPr>
            <a:t>東洋信号</a:t>
          </a:r>
          <a:r>
            <a:rPr lang="en-US" altLang="ja-JP" sz="1100" b="1">
              <a:latin typeface="Verdana" panose="020B0604030504040204" pitchFamily="34" charset="0"/>
              <a:ea typeface="Verdana" panose="020B0604030504040204" pitchFamily="34" charset="0"/>
            </a:rPr>
            <a:t>)</a:t>
          </a:r>
          <a:endParaRPr lang="en-US" sz="1000" b="1">
            <a:latin typeface="Verdana" panose="020B0604030504040204" pitchFamily="34" charset="0"/>
            <a:ea typeface="Verdana" panose="020B0604030504040204" pitchFamily="34" charset="0"/>
          </a:endParaRPr>
        </a:p>
      </xdr:txBody>
    </xdr:sp>
    <xdr:clientData/>
  </xdr:twoCellAnchor>
  <xdr:twoCellAnchor editAs="oneCell">
    <xdr:from>
      <xdr:col>1</xdr:col>
      <xdr:colOff>9525</xdr:colOff>
      <xdr:row>1</xdr:row>
      <xdr:rowOff>0</xdr:rowOff>
    </xdr:from>
    <xdr:to>
      <xdr:col>7</xdr:col>
      <xdr:colOff>172875</xdr:colOff>
      <xdr:row>6</xdr:row>
      <xdr:rowOff>20775</xdr:rowOff>
    </xdr:to>
    <xdr:pic>
      <xdr:nvPicPr>
        <xdr:cNvPr id="5" name="Picture 4">
          <a:extLst>
            <a:ext uri="{FF2B5EF4-FFF2-40B4-BE49-F238E27FC236}">
              <a16:creationId xmlns:a16="http://schemas.microsoft.com/office/drawing/2014/main" id="{00000000-0008-0000-0B00-000005000000}"/>
            </a:ext>
          </a:extLst>
        </xdr:cNvPr>
        <xdr:cNvPicPr preferRelativeResize="0">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0500" y="190500"/>
          <a:ext cx="1249200" cy="9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184150</xdr:colOff>
          <xdr:row>10</xdr:row>
          <xdr:rowOff>190500</xdr:rowOff>
        </xdr:from>
        <xdr:to>
          <xdr:col>36</xdr:col>
          <xdr:colOff>146050</xdr:colOff>
          <xdr:row>60</xdr:row>
          <xdr:rowOff>31750</xdr:rowOff>
        </xdr:to>
        <xdr:sp macro="" textlink="">
          <xdr:nvSpPr>
            <xdr:cNvPr id="31747" name="Object 3" hidden="1">
              <a:extLst>
                <a:ext uri="{63B3BB69-23CF-44E3-9099-C40C66FF867C}">
                  <a14:compatExt spid="_x0000_s31747"/>
                </a:ext>
                <a:ext uri="{FF2B5EF4-FFF2-40B4-BE49-F238E27FC236}">
                  <a16:creationId xmlns:a16="http://schemas.microsoft.com/office/drawing/2014/main" id="{00000000-0008-0000-0B00-0000037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31750</xdr:colOff>
          <xdr:row>11</xdr:row>
          <xdr:rowOff>31750</xdr:rowOff>
        </xdr:from>
        <xdr:to>
          <xdr:col>74</xdr:col>
          <xdr:colOff>171450</xdr:colOff>
          <xdr:row>60</xdr:row>
          <xdr:rowOff>57150</xdr:rowOff>
        </xdr:to>
        <xdr:sp macro="" textlink="">
          <xdr:nvSpPr>
            <xdr:cNvPr id="31748" name="Object 4" hidden="1">
              <a:extLst>
                <a:ext uri="{63B3BB69-23CF-44E3-9099-C40C66FF867C}">
                  <a14:compatExt spid="_x0000_s31748"/>
                </a:ext>
                <a:ext uri="{FF2B5EF4-FFF2-40B4-BE49-F238E27FC236}">
                  <a16:creationId xmlns:a16="http://schemas.microsoft.com/office/drawing/2014/main" id="{00000000-0008-0000-0B00-0000047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19050</xdr:colOff>
          <xdr:row>11</xdr:row>
          <xdr:rowOff>19050</xdr:rowOff>
        </xdr:from>
        <xdr:to>
          <xdr:col>112</xdr:col>
          <xdr:colOff>165100</xdr:colOff>
          <xdr:row>60</xdr:row>
          <xdr:rowOff>50800</xdr:rowOff>
        </xdr:to>
        <xdr:sp macro="" textlink="">
          <xdr:nvSpPr>
            <xdr:cNvPr id="31749" name="Object 5" hidden="1">
              <a:extLst>
                <a:ext uri="{63B3BB69-23CF-44E3-9099-C40C66FF867C}">
                  <a14:compatExt spid="_x0000_s31749"/>
                </a:ext>
                <a:ext uri="{FF2B5EF4-FFF2-40B4-BE49-F238E27FC236}">
                  <a16:creationId xmlns:a16="http://schemas.microsoft.com/office/drawing/2014/main" id="{00000000-0008-0000-0B00-0000057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19050</xdr:colOff>
          <xdr:row>11</xdr:row>
          <xdr:rowOff>12700</xdr:rowOff>
        </xdr:from>
        <xdr:to>
          <xdr:col>150</xdr:col>
          <xdr:colOff>165100</xdr:colOff>
          <xdr:row>60</xdr:row>
          <xdr:rowOff>38100</xdr:rowOff>
        </xdr:to>
        <xdr:sp macro="" textlink="">
          <xdr:nvSpPr>
            <xdr:cNvPr id="31750" name="Object 6" hidden="1">
              <a:extLst>
                <a:ext uri="{63B3BB69-23CF-44E3-9099-C40C66FF867C}">
                  <a14:compatExt spid="_x0000_s31750"/>
                </a:ext>
                <a:ext uri="{FF2B5EF4-FFF2-40B4-BE49-F238E27FC236}">
                  <a16:creationId xmlns:a16="http://schemas.microsoft.com/office/drawing/2014/main" id="{00000000-0008-0000-0B00-0000067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63</xdr:row>
          <xdr:rowOff>12700</xdr:rowOff>
        </xdr:from>
        <xdr:to>
          <xdr:col>36</xdr:col>
          <xdr:colOff>133350</xdr:colOff>
          <xdr:row>112</xdr:row>
          <xdr:rowOff>38100</xdr:rowOff>
        </xdr:to>
        <xdr:sp macro="" textlink="">
          <xdr:nvSpPr>
            <xdr:cNvPr id="31751" name="Object 7" hidden="1">
              <a:extLst>
                <a:ext uri="{63B3BB69-23CF-44E3-9099-C40C66FF867C}">
                  <a14:compatExt spid="_x0000_s31751"/>
                </a:ext>
                <a:ext uri="{FF2B5EF4-FFF2-40B4-BE49-F238E27FC236}">
                  <a16:creationId xmlns:a16="http://schemas.microsoft.com/office/drawing/2014/main" id="{00000000-0008-0000-0B00-0000077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50800</xdr:colOff>
          <xdr:row>63</xdr:row>
          <xdr:rowOff>31750</xdr:rowOff>
        </xdr:from>
        <xdr:to>
          <xdr:col>75</xdr:col>
          <xdr:colOff>12700</xdr:colOff>
          <xdr:row>112</xdr:row>
          <xdr:rowOff>57150</xdr:rowOff>
        </xdr:to>
        <xdr:sp macro="" textlink="">
          <xdr:nvSpPr>
            <xdr:cNvPr id="31752" name="Object 8" hidden="1">
              <a:extLst>
                <a:ext uri="{63B3BB69-23CF-44E3-9099-C40C66FF867C}">
                  <a14:compatExt spid="_x0000_s31752"/>
                </a:ext>
                <a:ext uri="{FF2B5EF4-FFF2-40B4-BE49-F238E27FC236}">
                  <a16:creationId xmlns:a16="http://schemas.microsoft.com/office/drawing/2014/main" id="{00000000-0008-0000-0B00-0000087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42</xdr:col>
      <xdr:colOff>1</xdr:colOff>
      <xdr:row>1</xdr:row>
      <xdr:rowOff>9524</xdr:rowOff>
    </xdr:from>
    <xdr:to>
      <xdr:col>49</xdr:col>
      <xdr:colOff>133350</xdr:colOff>
      <xdr:row>4</xdr:row>
      <xdr:rowOff>190499</xdr:rowOff>
    </xdr:to>
    <xdr:sp macro="" textlink="">
      <xdr:nvSpPr>
        <xdr:cNvPr id="2" name="Rectangle: Beveled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7600951" y="200024"/>
          <a:ext cx="1400174"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Maersk</a:t>
          </a:r>
          <a:r>
            <a:rPr lang="en-US" sz="1200" b="1" baseline="0">
              <a:latin typeface="Verdana" panose="020B0604030504040204" pitchFamily="34" charset="0"/>
              <a:ea typeface="Verdana" panose="020B0604030504040204" pitchFamily="34" charset="0"/>
            </a:rPr>
            <a:t>.com </a:t>
          </a:r>
          <a:r>
            <a:rPr lang="en-US" sz="1000" b="1" baseline="0">
              <a:latin typeface="Verdana" panose="020B0604030504040204" pitchFamily="34" charset="0"/>
              <a:ea typeface="Verdana" panose="020B0604030504040204" pitchFamily="34" charset="0"/>
            </a:rPr>
            <a:t>(Log-in)</a:t>
          </a:r>
          <a:endParaRPr lang="en-US" sz="1000" b="1">
            <a:latin typeface="Verdana" panose="020B0604030504040204" pitchFamily="34" charset="0"/>
            <a:ea typeface="Verdana" panose="020B0604030504040204" pitchFamily="34" charset="0"/>
          </a:endParaRPr>
        </a:p>
      </xdr:txBody>
    </xdr:sp>
    <xdr:clientData/>
  </xdr:twoCellAnchor>
  <xdr:twoCellAnchor>
    <xdr:from>
      <xdr:col>52</xdr:col>
      <xdr:colOff>0</xdr:colOff>
      <xdr:row>1</xdr:row>
      <xdr:rowOff>9525</xdr:rowOff>
    </xdr:from>
    <xdr:to>
      <xdr:col>61</xdr:col>
      <xdr:colOff>19050</xdr:colOff>
      <xdr:row>5</xdr:row>
      <xdr:rowOff>0</xdr:rowOff>
    </xdr:to>
    <xdr:sp macro="" textlink="">
      <xdr:nvSpPr>
        <xdr:cNvPr id="3" name="Rectangle: Beveled 2">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9410700" y="200025"/>
          <a:ext cx="1647825"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Japan  </a:t>
          </a:r>
          <a:r>
            <a:rPr lang="en-US" sz="1400" b="1">
              <a:latin typeface="Verdana" panose="020B0604030504040204" pitchFamily="34" charset="0"/>
              <a:ea typeface="Verdana" panose="020B0604030504040204" pitchFamily="34" charset="0"/>
            </a:rPr>
            <a:t>         </a:t>
          </a:r>
          <a:r>
            <a:rPr lang="en-US" sz="1050" b="1">
              <a:latin typeface="Verdana" panose="020B0604030504040204" pitchFamily="34" charset="0"/>
              <a:ea typeface="Verdana" panose="020B0604030504040204" pitchFamily="34" charset="0"/>
            </a:rPr>
            <a:t>Local</a:t>
          </a:r>
          <a:r>
            <a:rPr lang="en-US" sz="1050" b="1" baseline="0">
              <a:latin typeface="Verdana" panose="020B0604030504040204" pitchFamily="34" charset="0"/>
              <a:ea typeface="Verdana" panose="020B0604030504040204" pitchFamily="34" charset="0"/>
            </a:rPr>
            <a:t> Homepage</a:t>
          </a:r>
          <a:endParaRPr lang="en-US" sz="900" b="1">
            <a:latin typeface="Verdana" panose="020B0604030504040204" pitchFamily="34" charset="0"/>
            <a:ea typeface="Verdana" panose="020B0604030504040204" pitchFamily="34" charset="0"/>
          </a:endParaRPr>
        </a:p>
      </xdr:txBody>
    </xdr:sp>
    <xdr:clientData/>
  </xdr:twoCellAnchor>
  <xdr:twoCellAnchor>
    <xdr:from>
      <xdr:col>63</xdr:col>
      <xdr:colOff>9525</xdr:colOff>
      <xdr:row>1</xdr:row>
      <xdr:rowOff>0</xdr:rowOff>
    </xdr:from>
    <xdr:to>
      <xdr:col>70</xdr:col>
      <xdr:colOff>38100</xdr:colOff>
      <xdr:row>4</xdr:row>
      <xdr:rowOff>180975</xdr:rowOff>
    </xdr:to>
    <xdr:sp macro="" textlink="">
      <xdr:nvSpPr>
        <xdr:cNvPr id="4" name="Rectangle: Beveled 3">
          <a:hlinkClick xmlns:r="http://schemas.openxmlformats.org/officeDocument/2006/relationships" r:id="rId3"/>
          <a:extLst>
            <a:ext uri="{FF2B5EF4-FFF2-40B4-BE49-F238E27FC236}">
              <a16:creationId xmlns:a16="http://schemas.microsoft.com/office/drawing/2014/main" id="{00000000-0008-0000-0C00-000004000000}"/>
            </a:ext>
          </a:extLst>
        </xdr:cNvPr>
        <xdr:cNvSpPr/>
      </xdr:nvSpPr>
      <xdr:spPr>
        <a:xfrm>
          <a:off x="11410950" y="190500"/>
          <a:ext cx="1295400"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a:latin typeface="Verdana" panose="020B0604030504040204" pitchFamily="34" charset="0"/>
              <a:ea typeface="Verdana" panose="020B0604030504040204" pitchFamily="34" charset="0"/>
            </a:rPr>
            <a:t>本船動静確認　　　</a:t>
          </a:r>
          <a:r>
            <a:rPr lang="en-US" altLang="ja-JP" sz="1100" b="1">
              <a:latin typeface="Verdana" panose="020B0604030504040204" pitchFamily="34" charset="0"/>
              <a:ea typeface="Verdana" panose="020B0604030504040204" pitchFamily="34" charset="0"/>
            </a:rPr>
            <a:t>(</a:t>
          </a:r>
          <a:r>
            <a:rPr lang="ja-JP" altLang="en-US" sz="1100" b="1">
              <a:latin typeface="Verdana" panose="020B0604030504040204" pitchFamily="34" charset="0"/>
              <a:ea typeface="Verdana" panose="020B0604030504040204" pitchFamily="34" charset="0"/>
            </a:rPr>
            <a:t>東洋信号</a:t>
          </a:r>
          <a:r>
            <a:rPr lang="en-US" altLang="ja-JP" sz="1100" b="1">
              <a:latin typeface="Verdana" panose="020B0604030504040204" pitchFamily="34" charset="0"/>
              <a:ea typeface="Verdana" panose="020B0604030504040204" pitchFamily="34" charset="0"/>
            </a:rPr>
            <a:t>)</a:t>
          </a:r>
          <a:endParaRPr lang="en-US" sz="1000" b="1">
            <a:latin typeface="Verdana" panose="020B0604030504040204" pitchFamily="34" charset="0"/>
            <a:ea typeface="Verdana" panose="020B0604030504040204" pitchFamily="34" charset="0"/>
          </a:endParaRPr>
        </a:p>
      </xdr:txBody>
    </xdr:sp>
    <xdr:clientData/>
  </xdr:twoCellAnchor>
  <xdr:twoCellAnchor editAs="oneCell">
    <xdr:from>
      <xdr:col>1</xdr:col>
      <xdr:colOff>9525</xdr:colOff>
      <xdr:row>1</xdr:row>
      <xdr:rowOff>9525</xdr:rowOff>
    </xdr:from>
    <xdr:to>
      <xdr:col>7</xdr:col>
      <xdr:colOff>172875</xdr:colOff>
      <xdr:row>6</xdr:row>
      <xdr:rowOff>30300</xdr:rowOff>
    </xdr:to>
    <xdr:pic>
      <xdr:nvPicPr>
        <xdr:cNvPr id="5" name="Picture 4">
          <a:extLst>
            <a:ext uri="{FF2B5EF4-FFF2-40B4-BE49-F238E27FC236}">
              <a16:creationId xmlns:a16="http://schemas.microsoft.com/office/drawing/2014/main" id="{00000000-0008-0000-0C00-000005000000}"/>
            </a:ext>
          </a:extLst>
        </xdr:cNvPr>
        <xdr:cNvPicPr preferRelativeResize="0">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0500" y="200025"/>
          <a:ext cx="1249200" cy="9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184150</xdr:colOff>
          <xdr:row>10</xdr:row>
          <xdr:rowOff>190500</xdr:rowOff>
        </xdr:from>
        <xdr:to>
          <xdr:col>36</xdr:col>
          <xdr:colOff>146050</xdr:colOff>
          <xdr:row>60</xdr:row>
          <xdr:rowOff>31750</xdr:rowOff>
        </xdr:to>
        <xdr:sp macro="" textlink="">
          <xdr:nvSpPr>
            <xdr:cNvPr id="32770" name="Object 2" hidden="1">
              <a:extLst>
                <a:ext uri="{63B3BB69-23CF-44E3-9099-C40C66FF867C}">
                  <a14:compatExt spid="_x0000_s32770"/>
                </a:ext>
                <a:ext uri="{FF2B5EF4-FFF2-40B4-BE49-F238E27FC236}">
                  <a16:creationId xmlns:a16="http://schemas.microsoft.com/office/drawing/2014/main" id="{00000000-0008-0000-0C00-0000028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42</xdr:col>
      <xdr:colOff>1</xdr:colOff>
      <xdr:row>1</xdr:row>
      <xdr:rowOff>9524</xdr:rowOff>
    </xdr:from>
    <xdr:to>
      <xdr:col>49</xdr:col>
      <xdr:colOff>133350</xdr:colOff>
      <xdr:row>4</xdr:row>
      <xdr:rowOff>190499</xdr:rowOff>
    </xdr:to>
    <xdr:sp macro="" textlink="">
      <xdr:nvSpPr>
        <xdr:cNvPr id="3" name="Rectangle: Beveled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7600951" y="200024"/>
          <a:ext cx="1400174"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Maersk</a:t>
          </a:r>
          <a:r>
            <a:rPr lang="en-US" sz="1200" b="1" baseline="0">
              <a:latin typeface="Verdana" panose="020B0604030504040204" pitchFamily="34" charset="0"/>
              <a:ea typeface="Verdana" panose="020B0604030504040204" pitchFamily="34" charset="0"/>
            </a:rPr>
            <a:t>.com </a:t>
          </a:r>
          <a:r>
            <a:rPr lang="en-US" sz="1000" b="1" baseline="0">
              <a:latin typeface="Verdana" panose="020B0604030504040204" pitchFamily="34" charset="0"/>
              <a:ea typeface="Verdana" panose="020B0604030504040204" pitchFamily="34" charset="0"/>
            </a:rPr>
            <a:t>(Log-in)</a:t>
          </a:r>
          <a:endParaRPr lang="en-US" sz="1000" b="1">
            <a:latin typeface="Verdana" panose="020B0604030504040204" pitchFamily="34" charset="0"/>
            <a:ea typeface="Verdana" panose="020B0604030504040204" pitchFamily="34" charset="0"/>
          </a:endParaRPr>
        </a:p>
      </xdr:txBody>
    </xdr:sp>
    <xdr:clientData/>
  </xdr:twoCellAnchor>
  <xdr:twoCellAnchor>
    <xdr:from>
      <xdr:col>52</xdr:col>
      <xdr:colOff>0</xdr:colOff>
      <xdr:row>1</xdr:row>
      <xdr:rowOff>9525</xdr:rowOff>
    </xdr:from>
    <xdr:to>
      <xdr:col>61</xdr:col>
      <xdr:colOff>19050</xdr:colOff>
      <xdr:row>5</xdr:row>
      <xdr:rowOff>0</xdr:rowOff>
    </xdr:to>
    <xdr:sp macro="" textlink="">
      <xdr:nvSpPr>
        <xdr:cNvPr id="4" name="Rectangle: Beveled 3">
          <a:hlinkClick xmlns:r="http://schemas.openxmlformats.org/officeDocument/2006/relationships" r:id="rId2"/>
          <a:extLst>
            <a:ext uri="{FF2B5EF4-FFF2-40B4-BE49-F238E27FC236}">
              <a16:creationId xmlns:a16="http://schemas.microsoft.com/office/drawing/2014/main" id="{00000000-0008-0000-0D00-000004000000}"/>
            </a:ext>
          </a:extLst>
        </xdr:cNvPr>
        <xdr:cNvSpPr/>
      </xdr:nvSpPr>
      <xdr:spPr>
        <a:xfrm>
          <a:off x="9410700" y="200025"/>
          <a:ext cx="1647825"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Japan  </a:t>
          </a:r>
          <a:r>
            <a:rPr lang="en-US" sz="1400" b="1">
              <a:latin typeface="Verdana" panose="020B0604030504040204" pitchFamily="34" charset="0"/>
              <a:ea typeface="Verdana" panose="020B0604030504040204" pitchFamily="34" charset="0"/>
            </a:rPr>
            <a:t>         </a:t>
          </a:r>
          <a:r>
            <a:rPr lang="en-US" sz="1050" b="1">
              <a:latin typeface="Verdana" panose="020B0604030504040204" pitchFamily="34" charset="0"/>
              <a:ea typeface="Verdana" panose="020B0604030504040204" pitchFamily="34" charset="0"/>
            </a:rPr>
            <a:t>Local</a:t>
          </a:r>
          <a:r>
            <a:rPr lang="en-US" sz="1050" b="1" baseline="0">
              <a:latin typeface="Verdana" panose="020B0604030504040204" pitchFamily="34" charset="0"/>
              <a:ea typeface="Verdana" panose="020B0604030504040204" pitchFamily="34" charset="0"/>
            </a:rPr>
            <a:t> Homepage</a:t>
          </a:r>
          <a:endParaRPr lang="en-US" sz="900" b="1">
            <a:latin typeface="Verdana" panose="020B0604030504040204" pitchFamily="34" charset="0"/>
            <a:ea typeface="Verdana" panose="020B0604030504040204" pitchFamily="34" charset="0"/>
          </a:endParaRPr>
        </a:p>
      </xdr:txBody>
    </xdr:sp>
    <xdr:clientData/>
  </xdr:twoCellAnchor>
  <xdr:twoCellAnchor>
    <xdr:from>
      <xdr:col>63</xdr:col>
      <xdr:colOff>9525</xdr:colOff>
      <xdr:row>1</xdr:row>
      <xdr:rowOff>0</xdr:rowOff>
    </xdr:from>
    <xdr:to>
      <xdr:col>70</xdr:col>
      <xdr:colOff>38100</xdr:colOff>
      <xdr:row>4</xdr:row>
      <xdr:rowOff>180975</xdr:rowOff>
    </xdr:to>
    <xdr:sp macro="" textlink="">
      <xdr:nvSpPr>
        <xdr:cNvPr id="5" name="Rectangle: Beveled 4">
          <a:hlinkClick xmlns:r="http://schemas.openxmlformats.org/officeDocument/2006/relationships" r:id="rId3"/>
          <a:extLst>
            <a:ext uri="{FF2B5EF4-FFF2-40B4-BE49-F238E27FC236}">
              <a16:creationId xmlns:a16="http://schemas.microsoft.com/office/drawing/2014/main" id="{00000000-0008-0000-0D00-000005000000}"/>
            </a:ext>
          </a:extLst>
        </xdr:cNvPr>
        <xdr:cNvSpPr/>
      </xdr:nvSpPr>
      <xdr:spPr>
        <a:xfrm>
          <a:off x="11410950" y="190500"/>
          <a:ext cx="1295400"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a:latin typeface="Verdana" panose="020B0604030504040204" pitchFamily="34" charset="0"/>
              <a:ea typeface="Verdana" panose="020B0604030504040204" pitchFamily="34" charset="0"/>
            </a:rPr>
            <a:t>本船動静確認　　　</a:t>
          </a:r>
          <a:r>
            <a:rPr lang="en-US" altLang="ja-JP" sz="1100" b="1">
              <a:latin typeface="Verdana" panose="020B0604030504040204" pitchFamily="34" charset="0"/>
              <a:ea typeface="Verdana" panose="020B0604030504040204" pitchFamily="34" charset="0"/>
            </a:rPr>
            <a:t>(</a:t>
          </a:r>
          <a:r>
            <a:rPr lang="ja-JP" altLang="en-US" sz="1100" b="1">
              <a:latin typeface="Verdana" panose="020B0604030504040204" pitchFamily="34" charset="0"/>
              <a:ea typeface="Verdana" panose="020B0604030504040204" pitchFamily="34" charset="0"/>
            </a:rPr>
            <a:t>東洋信号</a:t>
          </a:r>
          <a:r>
            <a:rPr lang="en-US" altLang="ja-JP" sz="1100" b="1">
              <a:latin typeface="Verdana" panose="020B0604030504040204" pitchFamily="34" charset="0"/>
              <a:ea typeface="Verdana" panose="020B0604030504040204" pitchFamily="34" charset="0"/>
            </a:rPr>
            <a:t>)</a:t>
          </a:r>
          <a:endParaRPr lang="en-US" sz="1000" b="1">
            <a:latin typeface="Verdana" panose="020B0604030504040204" pitchFamily="34" charset="0"/>
            <a:ea typeface="Verdana" panose="020B060403050404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31750</xdr:colOff>
          <xdr:row>11</xdr:row>
          <xdr:rowOff>31750</xdr:rowOff>
        </xdr:from>
        <xdr:to>
          <xdr:col>36</xdr:col>
          <xdr:colOff>171450</xdr:colOff>
          <xdr:row>60</xdr:row>
          <xdr:rowOff>57150</xdr:rowOff>
        </xdr:to>
        <xdr:sp macro="" textlink="">
          <xdr:nvSpPr>
            <xdr:cNvPr id="34817" name="Object 1" hidden="1">
              <a:extLst>
                <a:ext uri="{63B3BB69-23CF-44E3-9099-C40C66FF867C}">
                  <a14:compatExt spid="_x0000_s34817"/>
                </a:ext>
                <a:ext uri="{FF2B5EF4-FFF2-40B4-BE49-F238E27FC236}">
                  <a16:creationId xmlns:a16="http://schemas.microsoft.com/office/drawing/2014/main" id="{00000000-0008-0000-0D00-0000018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11</xdr:row>
          <xdr:rowOff>12700</xdr:rowOff>
        </xdr:from>
        <xdr:to>
          <xdr:col>74</xdr:col>
          <xdr:colOff>165100</xdr:colOff>
          <xdr:row>60</xdr:row>
          <xdr:rowOff>38100</xdr:rowOff>
        </xdr:to>
        <xdr:sp macro="" textlink="">
          <xdr:nvSpPr>
            <xdr:cNvPr id="34818" name="Object 2" hidden="1">
              <a:extLst>
                <a:ext uri="{63B3BB69-23CF-44E3-9099-C40C66FF867C}">
                  <a14:compatExt spid="_x0000_s34818"/>
                </a:ext>
                <a:ext uri="{FF2B5EF4-FFF2-40B4-BE49-F238E27FC236}">
                  <a16:creationId xmlns:a16="http://schemas.microsoft.com/office/drawing/2014/main" id="{00000000-0008-0000-0D00-0000028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1</xdr:col>
      <xdr:colOff>9525</xdr:colOff>
      <xdr:row>1</xdr:row>
      <xdr:rowOff>9525</xdr:rowOff>
    </xdr:from>
    <xdr:to>
      <xdr:col>7</xdr:col>
      <xdr:colOff>172875</xdr:colOff>
      <xdr:row>5</xdr:row>
      <xdr:rowOff>100725</xdr:rowOff>
    </xdr:to>
    <xdr:pic>
      <xdr:nvPicPr>
        <xdr:cNvPr id="6" name="Picture 5">
          <a:extLst>
            <a:ext uri="{FF2B5EF4-FFF2-40B4-BE49-F238E27FC236}">
              <a16:creationId xmlns:a16="http://schemas.microsoft.com/office/drawing/2014/main" id="{00000000-0008-0000-0D00-000006000000}"/>
            </a:ext>
          </a:extLst>
        </xdr:cNvPr>
        <xdr:cNvPicPr preferRelativeResize="0">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0500" y="200025"/>
          <a:ext cx="1249200" cy="85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11</xdr:row>
          <xdr:rowOff>12700</xdr:rowOff>
        </xdr:from>
        <xdr:to>
          <xdr:col>36</xdr:col>
          <xdr:colOff>165100</xdr:colOff>
          <xdr:row>60</xdr:row>
          <xdr:rowOff>38100</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00000000-0008-0000-0E00-000002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171450</xdr:colOff>
      <xdr:row>1</xdr:row>
      <xdr:rowOff>9525</xdr:rowOff>
    </xdr:from>
    <xdr:to>
      <xdr:col>8</xdr:col>
      <xdr:colOff>4400</xdr:colOff>
      <xdr:row>6</xdr:row>
      <xdr:rowOff>15900</xdr:rowOff>
    </xdr:to>
    <xdr:pic>
      <xdr:nvPicPr>
        <xdr:cNvPr id="2" name="Picture 1">
          <a:extLst>
            <a:ext uri="{FF2B5EF4-FFF2-40B4-BE49-F238E27FC236}">
              <a16:creationId xmlns:a16="http://schemas.microsoft.com/office/drawing/2014/main" id="{00000000-0008-0000-0E00-000002000000}"/>
            </a:ext>
          </a:extLst>
        </xdr:cNvPr>
        <xdr:cNvPicPr preferRelativeResize="0">
          <a:picLocks/>
        </xdr:cNvPicPr>
      </xdr:nvPicPr>
      <xdr:blipFill>
        <a:blip xmlns:r="http://schemas.openxmlformats.org/officeDocument/2006/relationships" r:embed="rId1"/>
        <a:stretch>
          <a:fillRect/>
        </a:stretch>
      </xdr:blipFill>
      <xdr:spPr>
        <a:xfrm>
          <a:off x="171450" y="200025"/>
          <a:ext cx="1274400" cy="968400"/>
        </a:xfrm>
        <a:prstGeom prst="rect">
          <a:avLst/>
        </a:prstGeom>
      </xdr:spPr>
    </xdr:pic>
    <xdr:clientData/>
  </xdr:twoCellAnchor>
  <xdr:twoCellAnchor>
    <xdr:from>
      <xdr:col>42</xdr:col>
      <xdr:colOff>1</xdr:colOff>
      <xdr:row>1</xdr:row>
      <xdr:rowOff>9524</xdr:rowOff>
    </xdr:from>
    <xdr:to>
      <xdr:col>49</xdr:col>
      <xdr:colOff>133350</xdr:colOff>
      <xdr:row>4</xdr:row>
      <xdr:rowOff>190499</xdr:rowOff>
    </xdr:to>
    <xdr:sp macro="" textlink="">
      <xdr:nvSpPr>
        <xdr:cNvPr id="3" name="Rectangle: Beveled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7600951" y="200024"/>
          <a:ext cx="1400174"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Maersk</a:t>
          </a:r>
          <a:r>
            <a:rPr lang="en-US" sz="1200" b="1" baseline="0">
              <a:latin typeface="Verdana" panose="020B0604030504040204" pitchFamily="34" charset="0"/>
              <a:ea typeface="Verdana" panose="020B0604030504040204" pitchFamily="34" charset="0"/>
            </a:rPr>
            <a:t>.com </a:t>
          </a:r>
          <a:r>
            <a:rPr lang="en-US" sz="1000" b="1" baseline="0">
              <a:latin typeface="Verdana" panose="020B0604030504040204" pitchFamily="34" charset="0"/>
              <a:ea typeface="Verdana" panose="020B0604030504040204" pitchFamily="34" charset="0"/>
            </a:rPr>
            <a:t>(Log-in)</a:t>
          </a:r>
          <a:endParaRPr lang="en-US" sz="1000" b="1">
            <a:latin typeface="Verdana" panose="020B0604030504040204" pitchFamily="34" charset="0"/>
            <a:ea typeface="Verdana" panose="020B0604030504040204" pitchFamily="34" charset="0"/>
          </a:endParaRPr>
        </a:p>
      </xdr:txBody>
    </xdr:sp>
    <xdr:clientData/>
  </xdr:twoCellAnchor>
  <xdr:twoCellAnchor>
    <xdr:from>
      <xdr:col>52</xdr:col>
      <xdr:colOff>0</xdr:colOff>
      <xdr:row>1</xdr:row>
      <xdr:rowOff>9525</xdr:rowOff>
    </xdr:from>
    <xdr:to>
      <xdr:col>61</xdr:col>
      <xdr:colOff>19050</xdr:colOff>
      <xdr:row>5</xdr:row>
      <xdr:rowOff>0</xdr:rowOff>
    </xdr:to>
    <xdr:sp macro="" textlink="">
      <xdr:nvSpPr>
        <xdr:cNvPr id="4" name="Rectangle: Beveled 3">
          <a:hlinkClick xmlns:r="http://schemas.openxmlformats.org/officeDocument/2006/relationships" r:id="rId3"/>
          <a:extLst>
            <a:ext uri="{FF2B5EF4-FFF2-40B4-BE49-F238E27FC236}">
              <a16:creationId xmlns:a16="http://schemas.microsoft.com/office/drawing/2014/main" id="{00000000-0008-0000-0E00-000004000000}"/>
            </a:ext>
          </a:extLst>
        </xdr:cNvPr>
        <xdr:cNvSpPr/>
      </xdr:nvSpPr>
      <xdr:spPr>
        <a:xfrm>
          <a:off x="9410700" y="200025"/>
          <a:ext cx="1647825"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Japan  </a:t>
          </a:r>
          <a:r>
            <a:rPr lang="en-US" sz="1400" b="1">
              <a:latin typeface="Verdana" panose="020B0604030504040204" pitchFamily="34" charset="0"/>
              <a:ea typeface="Verdana" panose="020B0604030504040204" pitchFamily="34" charset="0"/>
            </a:rPr>
            <a:t>         </a:t>
          </a:r>
          <a:r>
            <a:rPr lang="en-US" sz="1050" b="1">
              <a:latin typeface="Verdana" panose="020B0604030504040204" pitchFamily="34" charset="0"/>
              <a:ea typeface="Verdana" panose="020B0604030504040204" pitchFamily="34" charset="0"/>
            </a:rPr>
            <a:t>Local</a:t>
          </a:r>
          <a:r>
            <a:rPr lang="en-US" sz="1050" b="1" baseline="0">
              <a:latin typeface="Verdana" panose="020B0604030504040204" pitchFamily="34" charset="0"/>
              <a:ea typeface="Verdana" panose="020B0604030504040204" pitchFamily="34" charset="0"/>
            </a:rPr>
            <a:t> Homepage</a:t>
          </a:r>
          <a:endParaRPr lang="en-US" sz="900" b="1">
            <a:latin typeface="Verdana" panose="020B0604030504040204" pitchFamily="34" charset="0"/>
            <a:ea typeface="Verdana" panose="020B0604030504040204" pitchFamily="34" charset="0"/>
          </a:endParaRPr>
        </a:p>
      </xdr:txBody>
    </xdr:sp>
    <xdr:clientData/>
  </xdr:twoCellAnchor>
  <xdr:twoCellAnchor>
    <xdr:from>
      <xdr:col>63</xdr:col>
      <xdr:colOff>9525</xdr:colOff>
      <xdr:row>1</xdr:row>
      <xdr:rowOff>0</xdr:rowOff>
    </xdr:from>
    <xdr:to>
      <xdr:col>70</xdr:col>
      <xdr:colOff>38100</xdr:colOff>
      <xdr:row>4</xdr:row>
      <xdr:rowOff>180975</xdr:rowOff>
    </xdr:to>
    <xdr:sp macro="" textlink="">
      <xdr:nvSpPr>
        <xdr:cNvPr id="5" name="Rectangle: Beveled 4">
          <a:hlinkClick xmlns:r="http://schemas.openxmlformats.org/officeDocument/2006/relationships" r:id="rId4"/>
          <a:extLst>
            <a:ext uri="{FF2B5EF4-FFF2-40B4-BE49-F238E27FC236}">
              <a16:creationId xmlns:a16="http://schemas.microsoft.com/office/drawing/2014/main" id="{00000000-0008-0000-0E00-000005000000}"/>
            </a:ext>
          </a:extLst>
        </xdr:cNvPr>
        <xdr:cNvSpPr/>
      </xdr:nvSpPr>
      <xdr:spPr>
        <a:xfrm>
          <a:off x="11410950" y="190500"/>
          <a:ext cx="1295400"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a:latin typeface="Verdana" panose="020B0604030504040204" pitchFamily="34" charset="0"/>
              <a:ea typeface="Verdana" panose="020B0604030504040204" pitchFamily="34" charset="0"/>
            </a:rPr>
            <a:t>本船動静確認　　　</a:t>
          </a:r>
          <a:r>
            <a:rPr lang="en-US" altLang="ja-JP" sz="1100" b="1">
              <a:latin typeface="Verdana" panose="020B0604030504040204" pitchFamily="34" charset="0"/>
              <a:ea typeface="Verdana" panose="020B0604030504040204" pitchFamily="34" charset="0"/>
            </a:rPr>
            <a:t>(</a:t>
          </a:r>
          <a:r>
            <a:rPr lang="ja-JP" altLang="en-US" sz="1100" b="1">
              <a:latin typeface="Verdana" panose="020B0604030504040204" pitchFamily="34" charset="0"/>
              <a:ea typeface="Verdana" panose="020B0604030504040204" pitchFamily="34" charset="0"/>
            </a:rPr>
            <a:t>東洋信号</a:t>
          </a:r>
          <a:r>
            <a:rPr lang="en-US" altLang="ja-JP" sz="1100" b="1">
              <a:latin typeface="Verdana" panose="020B0604030504040204" pitchFamily="34" charset="0"/>
              <a:ea typeface="Verdana" panose="020B0604030504040204" pitchFamily="34" charset="0"/>
            </a:rPr>
            <a:t>)</a:t>
          </a:r>
          <a:endParaRPr lang="en-US" sz="1000" b="1">
            <a:latin typeface="Verdana" panose="020B0604030504040204" pitchFamily="34" charset="0"/>
            <a:ea typeface="Verdana" panose="020B060403050404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42</xdr:col>
      <xdr:colOff>1</xdr:colOff>
      <xdr:row>1</xdr:row>
      <xdr:rowOff>9524</xdr:rowOff>
    </xdr:from>
    <xdr:to>
      <xdr:col>49</xdr:col>
      <xdr:colOff>133350</xdr:colOff>
      <xdr:row>4</xdr:row>
      <xdr:rowOff>190499</xdr:rowOff>
    </xdr:to>
    <xdr:sp macro="" textlink="">
      <xdr:nvSpPr>
        <xdr:cNvPr id="2" name="Rectangle: Beveled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7600951" y="200024"/>
          <a:ext cx="1400174"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Maersk</a:t>
          </a:r>
          <a:r>
            <a:rPr lang="en-US" sz="1200" b="1" baseline="0">
              <a:latin typeface="Verdana" panose="020B0604030504040204" pitchFamily="34" charset="0"/>
              <a:ea typeface="Verdana" panose="020B0604030504040204" pitchFamily="34" charset="0"/>
            </a:rPr>
            <a:t>.com </a:t>
          </a:r>
          <a:r>
            <a:rPr lang="en-US" sz="1000" b="1" baseline="0">
              <a:latin typeface="Verdana" panose="020B0604030504040204" pitchFamily="34" charset="0"/>
              <a:ea typeface="Verdana" panose="020B0604030504040204" pitchFamily="34" charset="0"/>
            </a:rPr>
            <a:t>(Log-in)</a:t>
          </a:r>
          <a:endParaRPr lang="en-US" sz="1000" b="1">
            <a:latin typeface="Verdana" panose="020B0604030504040204" pitchFamily="34" charset="0"/>
            <a:ea typeface="Verdana" panose="020B0604030504040204" pitchFamily="34" charset="0"/>
          </a:endParaRPr>
        </a:p>
      </xdr:txBody>
    </xdr:sp>
    <xdr:clientData/>
  </xdr:twoCellAnchor>
  <xdr:twoCellAnchor>
    <xdr:from>
      <xdr:col>52</xdr:col>
      <xdr:colOff>0</xdr:colOff>
      <xdr:row>1</xdr:row>
      <xdr:rowOff>9525</xdr:rowOff>
    </xdr:from>
    <xdr:to>
      <xdr:col>61</xdr:col>
      <xdr:colOff>19050</xdr:colOff>
      <xdr:row>5</xdr:row>
      <xdr:rowOff>0</xdr:rowOff>
    </xdr:to>
    <xdr:sp macro="" textlink="">
      <xdr:nvSpPr>
        <xdr:cNvPr id="3" name="Rectangle: Beveled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9410700" y="200025"/>
          <a:ext cx="1647825"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Japan  </a:t>
          </a:r>
          <a:r>
            <a:rPr lang="en-US" sz="1400" b="1">
              <a:latin typeface="Verdana" panose="020B0604030504040204" pitchFamily="34" charset="0"/>
              <a:ea typeface="Verdana" panose="020B0604030504040204" pitchFamily="34" charset="0"/>
            </a:rPr>
            <a:t>         </a:t>
          </a:r>
          <a:r>
            <a:rPr lang="en-US" sz="1050" b="1">
              <a:latin typeface="Verdana" panose="020B0604030504040204" pitchFamily="34" charset="0"/>
              <a:ea typeface="Verdana" panose="020B0604030504040204" pitchFamily="34" charset="0"/>
            </a:rPr>
            <a:t>Local</a:t>
          </a:r>
          <a:r>
            <a:rPr lang="en-US" sz="1050" b="1" baseline="0">
              <a:latin typeface="Verdana" panose="020B0604030504040204" pitchFamily="34" charset="0"/>
              <a:ea typeface="Verdana" panose="020B0604030504040204" pitchFamily="34" charset="0"/>
            </a:rPr>
            <a:t> Homepage</a:t>
          </a:r>
          <a:endParaRPr lang="en-US" sz="900" b="1">
            <a:latin typeface="Verdana" panose="020B0604030504040204" pitchFamily="34" charset="0"/>
            <a:ea typeface="Verdana" panose="020B0604030504040204" pitchFamily="34" charset="0"/>
          </a:endParaRPr>
        </a:p>
      </xdr:txBody>
    </xdr:sp>
    <xdr:clientData/>
  </xdr:twoCellAnchor>
  <xdr:twoCellAnchor>
    <xdr:from>
      <xdr:col>63</xdr:col>
      <xdr:colOff>9525</xdr:colOff>
      <xdr:row>1</xdr:row>
      <xdr:rowOff>0</xdr:rowOff>
    </xdr:from>
    <xdr:to>
      <xdr:col>70</xdr:col>
      <xdr:colOff>38100</xdr:colOff>
      <xdr:row>4</xdr:row>
      <xdr:rowOff>180975</xdr:rowOff>
    </xdr:to>
    <xdr:sp macro="" textlink="">
      <xdr:nvSpPr>
        <xdr:cNvPr id="4" name="Rectangle: Beveled 3">
          <a:hlinkClick xmlns:r="http://schemas.openxmlformats.org/officeDocument/2006/relationships" r:id="rId3"/>
          <a:extLst>
            <a:ext uri="{FF2B5EF4-FFF2-40B4-BE49-F238E27FC236}">
              <a16:creationId xmlns:a16="http://schemas.microsoft.com/office/drawing/2014/main" id="{00000000-0008-0000-0F00-000004000000}"/>
            </a:ext>
          </a:extLst>
        </xdr:cNvPr>
        <xdr:cNvSpPr/>
      </xdr:nvSpPr>
      <xdr:spPr>
        <a:xfrm>
          <a:off x="11410950" y="190500"/>
          <a:ext cx="1295400"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a:latin typeface="Verdana" panose="020B0604030504040204" pitchFamily="34" charset="0"/>
              <a:ea typeface="Verdana" panose="020B0604030504040204" pitchFamily="34" charset="0"/>
            </a:rPr>
            <a:t>本船動静確認　　　</a:t>
          </a:r>
          <a:r>
            <a:rPr lang="en-US" altLang="ja-JP" sz="1100" b="1">
              <a:latin typeface="Verdana" panose="020B0604030504040204" pitchFamily="34" charset="0"/>
              <a:ea typeface="Verdana" panose="020B0604030504040204" pitchFamily="34" charset="0"/>
            </a:rPr>
            <a:t>(</a:t>
          </a:r>
          <a:r>
            <a:rPr lang="ja-JP" altLang="en-US" sz="1100" b="1">
              <a:latin typeface="Verdana" panose="020B0604030504040204" pitchFamily="34" charset="0"/>
              <a:ea typeface="Verdana" panose="020B0604030504040204" pitchFamily="34" charset="0"/>
            </a:rPr>
            <a:t>東洋信号</a:t>
          </a:r>
          <a:r>
            <a:rPr lang="en-US" altLang="ja-JP" sz="1100" b="1">
              <a:latin typeface="Verdana" panose="020B0604030504040204" pitchFamily="34" charset="0"/>
              <a:ea typeface="Verdana" panose="020B0604030504040204" pitchFamily="34" charset="0"/>
            </a:rPr>
            <a:t>)</a:t>
          </a:r>
          <a:endParaRPr lang="en-US" sz="1000" b="1">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8</xdr:col>
      <xdr:colOff>1221</xdr:colOff>
      <xdr:row>6</xdr:row>
      <xdr:rowOff>14654</xdr:rowOff>
    </xdr:to>
    <xdr:pic>
      <xdr:nvPicPr>
        <xdr:cNvPr id="2" name="Picture 1">
          <a:extLst>
            <a:ext uri="{FF2B5EF4-FFF2-40B4-BE49-F238E27FC236}">
              <a16:creationId xmlns:a16="http://schemas.microsoft.com/office/drawing/2014/main" id="{00000000-0008-0000-01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173" y="190501"/>
          <a:ext cx="1274885" cy="967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31750</xdr:colOff>
          <xdr:row>11</xdr:row>
          <xdr:rowOff>31750</xdr:rowOff>
        </xdr:from>
        <xdr:to>
          <xdr:col>36</xdr:col>
          <xdr:colOff>171450</xdr:colOff>
          <xdr:row>60</xdr:row>
          <xdr:rowOff>57150</xdr:rowOff>
        </xdr:to>
        <xdr:sp macro="" textlink="">
          <xdr:nvSpPr>
            <xdr:cNvPr id="3082" name="Object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11</xdr:row>
          <xdr:rowOff>38100</xdr:rowOff>
        </xdr:from>
        <xdr:to>
          <xdr:col>74</xdr:col>
          <xdr:colOff>165100</xdr:colOff>
          <xdr:row>60</xdr:row>
          <xdr:rowOff>69850</xdr:rowOff>
        </xdr:to>
        <xdr:sp macro="" textlink="">
          <xdr:nvSpPr>
            <xdr:cNvPr id="3083" name="Object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42</xdr:col>
      <xdr:colOff>1</xdr:colOff>
      <xdr:row>1</xdr:row>
      <xdr:rowOff>9524</xdr:rowOff>
    </xdr:from>
    <xdr:to>
      <xdr:col>49</xdr:col>
      <xdr:colOff>133350</xdr:colOff>
      <xdr:row>4</xdr:row>
      <xdr:rowOff>190499</xdr:rowOff>
    </xdr:to>
    <xdr:sp macro="" textlink="">
      <xdr:nvSpPr>
        <xdr:cNvPr id="4" name="Rectangle: Beveled 3">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7600951" y="200024"/>
          <a:ext cx="1400174"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Maersk</a:t>
          </a:r>
          <a:r>
            <a:rPr lang="en-US" sz="1200" b="1" baseline="0">
              <a:latin typeface="Verdana" panose="020B0604030504040204" pitchFamily="34" charset="0"/>
              <a:ea typeface="Verdana" panose="020B0604030504040204" pitchFamily="34" charset="0"/>
            </a:rPr>
            <a:t>.com </a:t>
          </a:r>
          <a:r>
            <a:rPr lang="en-US" sz="1000" b="1" baseline="0">
              <a:latin typeface="Verdana" panose="020B0604030504040204" pitchFamily="34" charset="0"/>
              <a:ea typeface="Verdana" panose="020B0604030504040204" pitchFamily="34" charset="0"/>
            </a:rPr>
            <a:t>(Log-in)</a:t>
          </a:r>
          <a:endParaRPr lang="en-US" sz="1000" b="1">
            <a:latin typeface="Verdana" panose="020B0604030504040204" pitchFamily="34" charset="0"/>
            <a:ea typeface="Verdana" panose="020B0604030504040204" pitchFamily="34" charset="0"/>
          </a:endParaRPr>
        </a:p>
      </xdr:txBody>
    </xdr:sp>
    <xdr:clientData/>
  </xdr:twoCellAnchor>
  <xdr:twoCellAnchor>
    <xdr:from>
      <xdr:col>52</xdr:col>
      <xdr:colOff>0</xdr:colOff>
      <xdr:row>1</xdr:row>
      <xdr:rowOff>9525</xdr:rowOff>
    </xdr:from>
    <xdr:to>
      <xdr:col>61</xdr:col>
      <xdr:colOff>19050</xdr:colOff>
      <xdr:row>5</xdr:row>
      <xdr:rowOff>0</xdr:rowOff>
    </xdr:to>
    <xdr:sp macro="" textlink="">
      <xdr:nvSpPr>
        <xdr:cNvPr id="5" name="Rectangle: Beveled 4">
          <a:hlinkClick xmlns:r="http://schemas.openxmlformats.org/officeDocument/2006/relationships" r:id="rId3"/>
          <a:extLst>
            <a:ext uri="{FF2B5EF4-FFF2-40B4-BE49-F238E27FC236}">
              <a16:creationId xmlns:a16="http://schemas.microsoft.com/office/drawing/2014/main" id="{00000000-0008-0000-0100-000005000000}"/>
            </a:ext>
          </a:extLst>
        </xdr:cNvPr>
        <xdr:cNvSpPr/>
      </xdr:nvSpPr>
      <xdr:spPr>
        <a:xfrm>
          <a:off x="9410700" y="200025"/>
          <a:ext cx="1647825"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Japan  </a:t>
          </a:r>
          <a:r>
            <a:rPr lang="en-US" sz="1400" b="1">
              <a:latin typeface="Verdana" panose="020B0604030504040204" pitchFamily="34" charset="0"/>
              <a:ea typeface="Verdana" panose="020B0604030504040204" pitchFamily="34" charset="0"/>
            </a:rPr>
            <a:t>         </a:t>
          </a:r>
          <a:r>
            <a:rPr lang="en-US" sz="1050" b="1">
              <a:latin typeface="Verdana" panose="020B0604030504040204" pitchFamily="34" charset="0"/>
              <a:ea typeface="Verdana" panose="020B0604030504040204" pitchFamily="34" charset="0"/>
            </a:rPr>
            <a:t>Local</a:t>
          </a:r>
          <a:r>
            <a:rPr lang="en-US" sz="1050" b="1" baseline="0">
              <a:latin typeface="Verdana" panose="020B0604030504040204" pitchFamily="34" charset="0"/>
              <a:ea typeface="Verdana" panose="020B0604030504040204" pitchFamily="34" charset="0"/>
            </a:rPr>
            <a:t> Homepage</a:t>
          </a:r>
          <a:endParaRPr lang="en-US" sz="900" b="1">
            <a:latin typeface="Verdana" panose="020B0604030504040204" pitchFamily="34" charset="0"/>
            <a:ea typeface="Verdana" panose="020B0604030504040204" pitchFamily="34" charset="0"/>
          </a:endParaRPr>
        </a:p>
      </xdr:txBody>
    </xdr:sp>
    <xdr:clientData/>
  </xdr:twoCellAnchor>
  <xdr:twoCellAnchor>
    <xdr:from>
      <xdr:col>63</xdr:col>
      <xdr:colOff>9525</xdr:colOff>
      <xdr:row>1</xdr:row>
      <xdr:rowOff>0</xdr:rowOff>
    </xdr:from>
    <xdr:to>
      <xdr:col>70</xdr:col>
      <xdr:colOff>38100</xdr:colOff>
      <xdr:row>4</xdr:row>
      <xdr:rowOff>180975</xdr:rowOff>
    </xdr:to>
    <xdr:sp macro="" textlink="">
      <xdr:nvSpPr>
        <xdr:cNvPr id="6" name="Rectangle: Beveled 5">
          <a:hlinkClick xmlns:r="http://schemas.openxmlformats.org/officeDocument/2006/relationships" r:id="rId4"/>
          <a:extLst>
            <a:ext uri="{FF2B5EF4-FFF2-40B4-BE49-F238E27FC236}">
              <a16:creationId xmlns:a16="http://schemas.microsoft.com/office/drawing/2014/main" id="{00000000-0008-0000-0100-000006000000}"/>
            </a:ext>
          </a:extLst>
        </xdr:cNvPr>
        <xdr:cNvSpPr/>
      </xdr:nvSpPr>
      <xdr:spPr>
        <a:xfrm>
          <a:off x="11410950" y="190500"/>
          <a:ext cx="1295400"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a:latin typeface="Verdana" panose="020B0604030504040204" pitchFamily="34" charset="0"/>
              <a:ea typeface="Verdana" panose="020B0604030504040204" pitchFamily="34" charset="0"/>
            </a:rPr>
            <a:t>本船動静確認　　　</a:t>
          </a:r>
          <a:r>
            <a:rPr lang="en-US" altLang="ja-JP" sz="1100" b="1">
              <a:latin typeface="Verdana" panose="020B0604030504040204" pitchFamily="34" charset="0"/>
              <a:ea typeface="Verdana" panose="020B0604030504040204" pitchFamily="34" charset="0"/>
            </a:rPr>
            <a:t>(</a:t>
          </a:r>
          <a:r>
            <a:rPr lang="ja-JP" altLang="en-US" sz="1100" b="1">
              <a:latin typeface="Verdana" panose="020B0604030504040204" pitchFamily="34" charset="0"/>
              <a:ea typeface="Verdana" panose="020B0604030504040204" pitchFamily="34" charset="0"/>
            </a:rPr>
            <a:t>東洋信号</a:t>
          </a:r>
          <a:r>
            <a:rPr lang="en-US" altLang="ja-JP" sz="1100" b="1">
              <a:latin typeface="Verdana" panose="020B0604030504040204" pitchFamily="34" charset="0"/>
              <a:ea typeface="Verdana" panose="020B0604030504040204" pitchFamily="34" charset="0"/>
            </a:rPr>
            <a:t>)</a:t>
          </a:r>
          <a:endParaRPr lang="en-US" sz="1000" b="1">
            <a:latin typeface="Verdana" panose="020B0604030504040204" pitchFamily="34" charset="0"/>
            <a:ea typeface="Verdana" panose="020B060403050404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7</xdr:col>
      <xdr:colOff>165675</xdr:colOff>
      <xdr:row>6</xdr:row>
      <xdr:rowOff>39825</xdr:rowOff>
    </xdr:to>
    <xdr:pic>
      <xdr:nvPicPr>
        <xdr:cNvPr id="2" name="Picture 1">
          <a:extLst>
            <a:ext uri="{FF2B5EF4-FFF2-40B4-BE49-F238E27FC236}">
              <a16:creationId xmlns:a16="http://schemas.microsoft.com/office/drawing/2014/main" id="{00000000-0008-0000-02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0025"/>
          <a:ext cx="1242000" cy="9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12700</xdr:colOff>
          <xdr:row>11</xdr:row>
          <xdr:rowOff>19050</xdr:rowOff>
        </xdr:from>
        <xdr:to>
          <xdr:col>36</xdr:col>
          <xdr:colOff>152400</xdr:colOff>
          <xdr:row>60</xdr:row>
          <xdr:rowOff>50800</xdr:rowOff>
        </xdr:to>
        <xdr:sp macro="" textlink="">
          <xdr:nvSpPr>
            <xdr:cNvPr id="18434" name="Object 2" hidden="1">
              <a:extLst>
                <a:ext uri="{63B3BB69-23CF-44E3-9099-C40C66FF867C}">
                  <a14:compatExt spid="_x0000_s18434"/>
                </a:ext>
                <a:ext uri="{FF2B5EF4-FFF2-40B4-BE49-F238E27FC236}">
                  <a16:creationId xmlns:a16="http://schemas.microsoft.com/office/drawing/2014/main" id="{00000000-0008-0000-0200-0000024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42</xdr:col>
      <xdr:colOff>1</xdr:colOff>
      <xdr:row>1</xdr:row>
      <xdr:rowOff>9524</xdr:rowOff>
    </xdr:from>
    <xdr:to>
      <xdr:col>49</xdr:col>
      <xdr:colOff>133350</xdr:colOff>
      <xdr:row>4</xdr:row>
      <xdr:rowOff>190499</xdr:rowOff>
    </xdr:to>
    <xdr:sp macro="" textlink="">
      <xdr:nvSpPr>
        <xdr:cNvPr id="3" name="Rectangle: Beveled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7600951" y="200024"/>
          <a:ext cx="1400174"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Maersk</a:t>
          </a:r>
          <a:r>
            <a:rPr lang="en-US" sz="1200" b="1" baseline="0">
              <a:latin typeface="Verdana" panose="020B0604030504040204" pitchFamily="34" charset="0"/>
              <a:ea typeface="Verdana" panose="020B0604030504040204" pitchFamily="34" charset="0"/>
            </a:rPr>
            <a:t>.com </a:t>
          </a:r>
          <a:r>
            <a:rPr lang="en-US" sz="1000" b="1" baseline="0">
              <a:latin typeface="Verdana" panose="020B0604030504040204" pitchFamily="34" charset="0"/>
              <a:ea typeface="Verdana" panose="020B0604030504040204" pitchFamily="34" charset="0"/>
            </a:rPr>
            <a:t>(Log-in)</a:t>
          </a:r>
          <a:endParaRPr lang="en-US" sz="1000" b="1">
            <a:latin typeface="Verdana" panose="020B0604030504040204" pitchFamily="34" charset="0"/>
            <a:ea typeface="Verdana" panose="020B0604030504040204" pitchFamily="34" charset="0"/>
          </a:endParaRPr>
        </a:p>
      </xdr:txBody>
    </xdr:sp>
    <xdr:clientData/>
  </xdr:twoCellAnchor>
  <xdr:twoCellAnchor>
    <xdr:from>
      <xdr:col>52</xdr:col>
      <xdr:colOff>0</xdr:colOff>
      <xdr:row>1</xdr:row>
      <xdr:rowOff>9525</xdr:rowOff>
    </xdr:from>
    <xdr:to>
      <xdr:col>61</xdr:col>
      <xdr:colOff>19050</xdr:colOff>
      <xdr:row>5</xdr:row>
      <xdr:rowOff>0</xdr:rowOff>
    </xdr:to>
    <xdr:sp macro="" textlink="">
      <xdr:nvSpPr>
        <xdr:cNvPr id="4" name="Rectangle: Beveled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9410700" y="200025"/>
          <a:ext cx="1647825"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Japan  </a:t>
          </a:r>
          <a:r>
            <a:rPr lang="en-US" sz="1400" b="1">
              <a:latin typeface="Verdana" panose="020B0604030504040204" pitchFamily="34" charset="0"/>
              <a:ea typeface="Verdana" panose="020B0604030504040204" pitchFamily="34" charset="0"/>
            </a:rPr>
            <a:t>         </a:t>
          </a:r>
          <a:r>
            <a:rPr lang="en-US" sz="1050" b="1">
              <a:latin typeface="Verdana" panose="020B0604030504040204" pitchFamily="34" charset="0"/>
              <a:ea typeface="Verdana" panose="020B0604030504040204" pitchFamily="34" charset="0"/>
            </a:rPr>
            <a:t>Local</a:t>
          </a:r>
          <a:r>
            <a:rPr lang="en-US" sz="1050" b="1" baseline="0">
              <a:latin typeface="Verdana" panose="020B0604030504040204" pitchFamily="34" charset="0"/>
              <a:ea typeface="Verdana" panose="020B0604030504040204" pitchFamily="34" charset="0"/>
            </a:rPr>
            <a:t> Homepage</a:t>
          </a:r>
          <a:endParaRPr lang="en-US" sz="900" b="1">
            <a:latin typeface="Verdana" panose="020B0604030504040204" pitchFamily="34" charset="0"/>
            <a:ea typeface="Verdana" panose="020B0604030504040204" pitchFamily="34" charset="0"/>
          </a:endParaRPr>
        </a:p>
      </xdr:txBody>
    </xdr:sp>
    <xdr:clientData/>
  </xdr:twoCellAnchor>
  <xdr:twoCellAnchor>
    <xdr:from>
      <xdr:col>63</xdr:col>
      <xdr:colOff>9525</xdr:colOff>
      <xdr:row>1</xdr:row>
      <xdr:rowOff>0</xdr:rowOff>
    </xdr:from>
    <xdr:to>
      <xdr:col>70</xdr:col>
      <xdr:colOff>38100</xdr:colOff>
      <xdr:row>4</xdr:row>
      <xdr:rowOff>180975</xdr:rowOff>
    </xdr:to>
    <xdr:sp macro="" textlink="">
      <xdr:nvSpPr>
        <xdr:cNvPr id="5" name="Rectangle: Beveled 4">
          <a:hlinkClick xmlns:r="http://schemas.openxmlformats.org/officeDocument/2006/relationships" r:id="rId4"/>
          <a:extLst>
            <a:ext uri="{FF2B5EF4-FFF2-40B4-BE49-F238E27FC236}">
              <a16:creationId xmlns:a16="http://schemas.microsoft.com/office/drawing/2014/main" id="{00000000-0008-0000-0200-000005000000}"/>
            </a:ext>
          </a:extLst>
        </xdr:cNvPr>
        <xdr:cNvSpPr/>
      </xdr:nvSpPr>
      <xdr:spPr>
        <a:xfrm>
          <a:off x="11410950" y="190500"/>
          <a:ext cx="1295400"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a:latin typeface="Verdana" panose="020B0604030504040204" pitchFamily="34" charset="0"/>
              <a:ea typeface="Verdana" panose="020B0604030504040204" pitchFamily="34" charset="0"/>
            </a:rPr>
            <a:t>本船動静確認　　　</a:t>
          </a:r>
          <a:r>
            <a:rPr lang="en-US" altLang="ja-JP" sz="1100" b="1">
              <a:latin typeface="Verdana" panose="020B0604030504040204" pitchFamily="34" charset="0"/>
              <a:ea typeface="Verdana" panose="020B0604030504040204" pitchFamily="34" charset="0"/>
            </a:rPr>
            <a:t>(</a:t>
          </a:r>
          <a:r>
            <a:rPr lang="ja-JP" altLang="en-US" sz="1100" b="1">
              <a:latin typeface="Verdana" panose="020B0604030504040204" pitchFamily="34" charset="0"/>
              <a:ea typeface="Verdana" panose="020B0604030504040204" pitchFamily="34" charset="0"/>
            </a:rPr>
            <a:t>東洋信号</a:t>
          </a:r>
          <a:r>
            <a:rPr lang="en-US" altLang="ja-JP" sz="1100" b="1">
              <a:latin typeface="Verdana" panose="020B0604030504040204" pitchFamily="34" charset="0"/>
              <a:ea typeface="Verdana" panose="020B0604030504040204" pitchFamily="34" charset="0"/>
            </a:rPr>
            <a:t>)</a:t>
          </a:r>
          <a:endParaRPr lang="en-US" sz="1000" b="1">
            <a:latin typeface="Verdana" panose="020B0604030504040204" pitchFamily="34" charset="0"/>
            <a:ea typeface="Verdan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7</xdr:col>
      <xdr:colOff>165675</xdr:colOff>
      <xdr:row>6</xdr:row>
      <xdr:rowOff>30300</xdr:rowOff>
    </xdr:to>
    <xdr:pic>
      <xdr:nvPicPr>
        <xdr:cNvPr id="2" name="Picture 1">
          <a:extLst>
            <a:ext uri="{FF2B5EF4-FFF2-40B4-BE49-F238E27FC236}">
              <a16:creationId xmlns:a16="http://schemas.microsoft.com/office/drawing/2014/main" id="{00000000-0008-0000-03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0025"/>
          <a:ext cx="1242000" cy="9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184150</xdr:colOff>
          <xdr:row>10</xdr:row>
          <xdr:rowOff>190500</xdr:rowOff>
        </xdr:from>
        <xdr:to>
          <xdr:col>36</xdr:col>
          <xdr:colOff>146050</xdr:colOff>
          <xdr:row>60</xdr:row>
          <xdr:rowOff>31750</xdr:rowOff>
        </xdr:to>
        <xdr:sp macro="" textlink="">
          <xdr:nvSpPr>
            <xdr:cNvPr id="19460" name="Object 4" hidden="1">
              <a:extLst>
                <a:ext uri="{63B3BB69-23CF-44E3-9099-C40C66FF867C}">
                  <a14:compatExt spid="_x0000_s19460"/>
                </a:ext>
                <a:ext uri="{FF2B5EF4-FFF2-40B4-BE49-F238E27FC236}">
                  <a16:creationId xmlns:a16="http://schemas.microsoft.com/office/drawing/2014/main" id="{00000000-0008-0000-0300-0000044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42</xdr:col>
      <xdr:colOff>1</xdr:colOff>
      <xdr:row>1</xdr:row>
      <xdr:rowOff>9524</xdr:rowOff>
    </xdr:from>
    <xdr:to>
      <xdr:col>49</xdr:col>
      <xdr:colOff>133350</xdr:colOff>
      <xdr:row>4</xdr:row>
      <xdr:rowOff>190499</xdr:rowOff>
    </xdr:to>
    <xdr:sp macro="" textlink="">
      <xdr:nvSpPr>
        <xdr:cNvPr id="3" name="Rectangle: Beveled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7600951" y="200024"/>
          <a:ext cx="1400174"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Maersk</a:t>
          </a:r>
          <a:r>
            <a:rPr lang="en-US" sz="1200" b="1" baseline="0">
              <a:latin typeface="Verdana" panose="020B0604030504040204" pitchFamily="34" charset="0"/>
              <a:ea typeface="Verdana" panose="020B0604030504040204" pitchFamily="34" charset="0"/>
            </a:rPr>
            <a:t>.com </a:t>
          </a:r>
          <a:r>
            <a:rPr lang="en-US" sz="1000" b="1" baseline="0">
              <a:latin typeface="Verdana" panose="020B0604030504040204" pitchFamily="34" charset="0"/>
              <a:ea typeface="Verdana" panose="020B0604030504040204" pitchFamily="34" charset="0"/>
            </a:rPr>
            <a:t>(Log-in)</a:t>
          </a:r>
          <a:endParaRPr lang="en-US" sz="1000" b="1">
            <a:latin typeface="Verdana" panose="020B0604030504040204" pitchFamily="34" charset="0"/>
            <a:ea typeface="Verdana" panose="020B0604030504040204" pitchFamily="34" charset="0"/>
          </a:endParaRPr>
        </a:p>
      </xdr:txBody>
    </xdr:sp>
    <xdr:clientData/>
  </xdr:twoCellAnchor>
  <xdr:twoCellAnchor>
    <xdr:from>
      <xdr:col>52</xdr:col>
      <xdr:colOff>0</xdr:colOff>
      <xdr:row>1</xdr:row>
      <xdr:rowOff>9525</xdr:rowOff>
    </xdr:from>
    <xdr:to>
      <xdr:col>61</xdr:col>
      <xdr:colOff>19050</xdr:colOff>
      <xdr:row>5</xdr:row>
      <xdr:rowOff>0</xdr:rowOff>
    </xdr:to>
    <xdr:sp macro="" textlink="">
      <xdr:nvSpPr>
        <xdr:cNvPr id="4" name="Rectangle: Beveled 3">
          <a:hlinkClick xmlns:r="http://schemas.openxmlformats.org/officeDocument/2006/relationships" r:id="rId3"/>
          <a:extLst>
            <a:ext uri="{FF2B5EF4-FFF2-40B4-BE49-F238E27FC236}">
              <a16:creationId xmlns:a16="http://schemas.microsoft.com/office/drawing/2014/main" id="{00000000-0008-0000-0300-000004000000}"/>
            </a:ext>
          </a:extLst>
        </xdr:cNvPr>
        <xdr:cNvSpPr/>
      </xdr:nvSpPr>
      <xdr:spPr>
        <a:xfrm>
          <a:off x="9410700" y="200025"/>
          <a:ext cx="1647825"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Japan  </a:t>
          </a:r>
          <a:r>
            <a:rPr lang="en-US" sz="1400" b="1">
              <a:latin typeface="Verdana" panose="020B0604030504040204" pitchFamily="34" charset="0"/>
              <a:ea typeface="Verdana" panose="020B0604030504040204" pitchFamily="34" charset="0"/>
            </a:rPr>
            <a:t>         </a:t>
          </a:r>
          <a:r>
            <a:rPr lang="en-US" sz="1050" b="1">
              <a:latin typeface="Verdana" panose="020B0604030504040204" pitchFamily="34" charset="0"/>
              <a:ea typeface="Verdana" panose="020B0604030504040204" pitchFamily="34" charset="0"/>
            </a:rPr>
            <a:t>Local</a:t>
          </a:r>
          <a:r>
            <a:rPr lang="en-US" sz="1050" b="1" baseline="0">
              <a:latin typeface="Verdana" panose="020B0604030504040204" pitchFamily="34" charset="0"/>
              <a:ea typeface="Verdana" panose="020B0604030504040204" pitchFamily="34" charset="0"/>
            </a:rPr>
            <a:t> Homepage</a:t>
          </a:r>
          <a:endParaRPr lang="en-US" sz="900" b="1">
            <a:latin typeface="Verdana" panose="020B0604030504040204" pitchFamily="34" charset="0"/>
            <a:ea typeface="Verdana" panose="020B0604030504040204" pitchFamily="34" charset="0"/>
          </a:endParaRPr>
        </a:p>
      </xdr:txBody>
    </xdr:sp>
    <xdr:clientData/>
  </xdr:twoCellAnchor>
  <xdr:twoCellAnchor>
    <xdr:from>
      <xdr:col>63</xdr:col>
      <xdr:colOff>9525</xdr:colOff>
      <xdr:row>1</xdr:row>
      <xdr:rowOff>0</xdr:rowOff>
    </xdr:from>
    <xdr:to>
      <xdr:col>70</xdr:col>
      <xdr:colOff>38100</xdr:colOff>
      <xdr:row>4</xdr:row>
      <xdr:rowOff>180975</xdr:rowOff>
    </xdr:to>
    <xdr:sp macro="" textlink="">
      <xdr:nvSpPr>
        <xdr:cNvPr id="5" name="Rectangle: Beveled 4">
          <a:hlinkClick xmlns:r="http://schemas.openxmlformats.org/officeDocument/2006/relationships" r:id="rId4"/>
          <a:extLst>
            <a:ext uri="{FF2B5EF4-FFF2-40B4-BE49-F238E27FC236}">
              <a16:creationId xmlns:a16="http://schemas.microsoft.com/office/drawing/2014/main" id="{00000000-0008-0000-0300-000005000000}"/>
            </a:ext>
          </a:extLst>
        </xdr:cNvPr>
        <xdr:cNvSpPr/>
      </xdr:nvSpPr>
      <xdr:spPr>
        <a:xfrm>
          <a:off x="11410950" y="190500"/>
          <a:ext cx="1295400"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a:latin typeface="Verdana" panose="020B0604030504040204" pitchFamily="34" charset="0"/>
              <a:ea typeface="Verdana" panose="020B0604030504040204" pitchFamily="34" charset="0"/>
            </a:rPr>
            <a:t>本船動静確認　　　</a:t>
          </a:r>
          <a:r>
            <a:rPr lang="en-US" altLang="ja-JP" sz="1100" b="1">
              <a:latin typeface="Verdana" panose="020B0604030504040204" pitchFamily="34" charset="0"/>
              <a:ea typeface="Verdana" panose="020B0604030504040204" pitchFamily="34" charset="0"/>
            </a:rPr>
            <a:t>(</a:t>
          </a:r>
          <a:r>
            <a:rPr lang="ja-JP" altLang="en-US" sz="1100" b="1">
              <a:latin typeface="Verdana" panose="020B0604030504040204" pitchFamily="34" charset="0"/>
              <a:ea typeface="Verdana" panose="020B0604030504040204" pitchFamily="34" charset="0"/>
            </a:rPr>
            <a:t>東洋信号</a:t>
          </a:r>
          <a:r>
            <a:rPr lang="en-US" altLang="ja-JP" sz="1100" b="1">
              <a:latin typeface="Verdana" panose="020B0604030504040204" pitchFamily="34" charset="0"/>
              <a:ea typeface="Verdana" panose="020B0604030504040204" pitchFamily="34" charset="0"/>
            </a:rPr>
            <a:t>)</a:t>
          </a:r>
          <a:endParaRPr lang="en-US" sz="1000" b="1">
            <a:latin typeface="Verdana" panose="020B0604030504040204" pitchFamily="34" charset="0"/>
            <a:ea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7</xdr:col>
      <xdr:colOff>172875</xdr:colOff>
      <xdr:row>6</xdr:row>
      <xdr:rowOff>20775</xdr:rowOff>
    </xdr:to>
    <xdr:pic>
      <xdr:nvPicPr>
        <xdr:cNvPr id="2" name="Picture 1">
          <a:extLst>
            <a:ext uri="{FF2B5EF4-FFF2-40B4-BE49-F238E27FC236}">
              <a16:creationId xmlns:a16="http://schemas.microsoft.com/office/drawing/2014/main" id="{00000000-0008-0000-04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90500"/>
          <a:ext cx="1249200" cy="9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184150</xdr:colOff>
          <xdr:row>10</xdr:row>
          <xdr:rowOff>190500</xdr:rowOff>
        </xdr:from>
        <xdr:to>
          <xdr:col>36</xdr:col>
          <xdr:colOff>146050</xdr:colOff>
          <xdr:row>60</xdr:row>
          <xdr:rowOff>31750</xdr:rowOff>
        </xdr:to>
        <xdr:sp macro="" textlink="">
          <xdr:nvSpPr>
            <xdr:cNvPr id="20486" name="Object 6" hidden="1">
              <a:extLst>
                <a:ext uri="{63B3BB69-23CF-44E3-9099-C40C66FF867C}">
                  <a14:compatExt spid="_x0000_s20486"/>
                </a:ext>
                <a:ext uri="{FF2B5EF4-FFF2-40B4-BE49-F238E27FC236}">
                  <a16:creationId xmlns:a16="http://schemas.microsoft.com/office/drawing/2014/main" id="{00000000-0008-0000-0400-0000065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63</xdr:row>
          <xdr:rowOff>31750</xdr:rowOff>
        </xdr:from>
        <xdr:to>
          <xdr:col>37</xdr:col>
          <xdr:colOff>12700</xdr:colOff>
          <xdr:row>112</xdr:row>
          <xdr:rowOff>57150</xdr:rowOff>
        </xdr:to>
        <xdr:sp macro="" textlink="">
          <xdr:nvSpPr>
            <xdr:cNvPr id="20487" name="Object 7" hidden="1">
              <a:extLst>
                <a:ext uri="{63B3BB69-23CF-44E3-9099-C40C66FF867C}">
                  <a14:compatExt spid="_x0000_s20487"/>
                </a:ext>
                <a:ext uri="{FF2B5EF4-FFF2-40B4-BE49-F238E27FC236}">
                  <a16:creationId xmlns:a16="http://schemas.microsoft.com/office/drawing/2014/main" id="{00000000-0008-0000-0400-0000075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116</xdr:row>
          <xdr:rowOff>31750</xdr:rowOff>
        </xdr:from>
        <xdr:to>
          <xdr:col>36</xdr:col>
          <xdr:colOff>165100</xdr:colOff>
          <xdr:row>165</xdr:row>
          <xdr:rowOff>57150</xdr:rowOff>
        </xdr:to>
        <xdr:sp macro="" textlink="">
          <xdr:nvSpPr>
            <xdr:cNvPr id="20488" name="Object 8" hidden="1">
              <a:extLst>
                <a:ext uri="{63B3BB69-23CF-44E3-9099-C40C66FF867C}">
                  <a14:compatExt spid="_x0000_s20488"/>
                </a:ext>
                <a:ext uri="{FF2B5EF4-FFF2-40B4-BE49-F238E27FC236}">
                  <a16:creationId xmlns:a16="http://schemas.microsoft.com/office/drawing/2014/main" id="{00000000-0008-0000-0400-0000085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11</xdr:row>
          <xdr:rowOff>0</xdr:rowOff>
        </xdr:from>
        <xdr:to>
          <xdr:col>74</xdr:col>
          <xdr:colOff>146050</xdr:colOff>
          <xdr:row>60</xdr:row>
          <xdr:rowOff>31750</xdr:rowOff>
        </xdr:to>
        <xdr:sp macro="" textlink="">
          <xdr:nvSpPr>
            <xdr:cNvPr id="20490" name="Object 10" hidden="1">
              <a:extLst>
                <a:ext uri="{63B3BB69-23CF-44E3-9099-C40C66FF867C}">
                  <a14:compatExt spid="_x0000_s20490"/>
                </a:ext>
                <a:ext uri="{FF2B5EF4-FFF2-40B4-BE49-F238E27FC236}">
                  <a16:creationId xmlns:a16="http://schemas.microsoft.com/office/drawing/2014/main" id="{00000000-0008-0000-0400-00000A5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31750</xdr:colOff>
          <xdr:row>63</xdr:row>
          <xdr:rowOff>31750</xdr:rowOff>
        </xdr:from>
        <xdr:to>
          <xdr:col>74</xdr:col>
          <xdr:colOff>171450</xdr:colOff>
          <xdr:row>112</xdr:row>
          <xdr:rowOff>57150</xdr:rowOff>
        </xdr:to>
        <xdr:sp macro="" textlink="">
          <xdr:nvSpPr>
            <xdr:cNvPr id="20491" name="Object 11" hidden="1">
              <a:extLst>
                <a:ext uri="{63B3BB69-23CF-44E3-9099-C40C66FF867C}">
                  <a14:compatExt spid="_x0000_s20491"/>
                </a:ext>
                <a:ext uri="{FF2B5EF4-FFF2-40B4-BE49-F238E27FC236}">
                  <a16:creationId xmlns:a16="http://schemas.microsoft.com/office/drawing/2014/main" id="{00000000-0008-0000-0400-00000B5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31750</xdr:colOff>
          <xdr:row>116</xdr:row>
          <xdr:rowOff>31750</xdr:rowOff>
        </xdr:from>
        <xdr:to>
          <xdr:col>74</xdr:col>
          <xdr:colOff>171450</xdr:colOff>
          <xdr:row>165</xdr:row>
          <xdr:rowOff>57150</xdr:rowOff>
        </xdr:to>
        <xdr:sp macro="" textlink="">
          <xdr:nvSpPr>
            <xdr:cNvPr id="20492" name="Object 12" hidden="1">
              <a:extLst>
                <a:ext uri="{63B3BB69-23CF-44E3-9099-C40C66FF867C}">
                  <a14:compatExt spid="_x0000_s20492"/>
                </a:ext>
                <a:ext uri="{FF2B5EF4-FFF2-40B4-BE49-F238E27FC236}">
                  <a16:creationId xmlns:a16="http://schemas.microsoft.com/office/drawing/2014/main" id="{00000000-0008-0000-0400-00000C5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8</xdr:col>
      <xdr:colOff>76199</xdr:colOff>
      <xdr:row>45</xdr:row>
      <xdr:rowOff>104775</xdr:rowOff>
    </xdr:from>
    <xdr:to>
      <xdr:col>21</xdr:col>
      <xdr:colOff>123825</xdr:colOff>
      <xdr:row>46</xdr:row>
      <xdr:rowOff>161925</xdr:rowOff>
    </xdr:to>
    <xdr:sp macro="" textlink="">
      <xdr:nvSpPr>
        <xdr:cNvPr id="20494" name="Text Box 14">
          <a:hlinkClick xmlns:r="http://schemas.openxmlformats.org/officeDocument/2006/relationships" r:id="rId2"/>
          <a:extLst>
            <a:ext uri="{FF2B5EF4-FFF2-40B4-BE49-F238E27FC236}">
              <a16:creationId xmlns:a16="http://schemas.microsoft.com/office/drawing/2014/main" id="{00000000-0008-0000-0400-00000E500000}"/>
            </a:ext>
          </a:extLst>
        </xdr:cNvPr>
        <xdr:cNvSpPr txBox="1">
          <a:spLocks noChangeArrowheads="1"/>
        </xdr:cNvSpPr>
      </xdr:nvSpPr>
      <xdr:spPr bwMode="auto">
        <a:xfrm>
          <a:off x="1523999" y="8715375"/>
          <a:ext cx="2400301" cy="24765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000" b="0" i="0" u="none" strike="noStrike" baseline="0">
              <a:solidFill>
                <a:srgbClr val="0000FF"/>
              </a:solidFill>
              <a:latin typeface="Calibri"/>
              <a:cs typeface="Calibri"/>
            </a:rPr>
            <a:t>https://www.nafeza.gov.eg/en/pages/15</a:t>
          </a:r>
          <a:endParaRPr lang="en-US" sz="800" b="0" i="0" u="none" strike="noStrike" baseline="0">
            <a:solidFill>
              <a:srgbClr val="0000FF"/>
            </a:solidFill>
            <a:latin typeface="Calibri"/>
            <a:cs typeface="Calibri"/>
          </a:endParaRPr>
        </a:p>
      </xdr:txBody>
    </xdr:sp>
    <xdr:clientData/>
  </xdr:twoCellAnchor>
  <xdr:oneCellAnchor>
    <xdr:from>
      <xdr:col>46</xdr:col>
      <xdr:colOff>66675</xdr:colOff>
      <xdr:row>90</xdr:row>
      <xdr:rowOff>95250</xdr:rowOff>
    </xdr:from>
    <xdr:ext cx="184731" cy="264560"/>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8391525" y="1838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42</xdr:col>
      <xdr:colOff>123825</xdr:colOff>
      <xdr:row>81</xdr:row>
      <xdr:rowOff>66675</xdr:rowOff>
    </xdr:from>
    <xdr:to>
      <xdr:col>58</xdr:col>
      <xdr:colOff>114300</xdr:colOff>
      <xdr:row>82</xdr:row>
      <xdr:rowOff>152400</xdr:rowOff>
    </xdr:to>
    <xdr:sp macro="" textlink="">
      <xdr:nvSpPr>
        <xdr:cNvPr id="20495" name="Text Box 15">
          <a:hlinkClick xmlns:r="http://schemas.openxmlformats.org/officeDocument/2006/relationships" r:id="rId3"/>
          <a:extLst>
            <a:ext uri="{FF2B5EF4-FFF2-40B4-BE49-F238E27FC236}">
              <a16:creationId xmlns:a16="http://schemas.microsoft.com/office/drawing/2014/main" id="{00000000-0008-0000-0400-00000F500000}"/>
            </a:ext>
          </a:extLst>
        </xdr:cNvPr>
        <xdr:cNvSpPr txBox="1">
          <a:spLocks noChangeArrowheads="1"/>
        </xdr:cNvSpPr>
      </xdr:nvSpPr>
      <xdr:spPr bwMode="auto">
        <a:xfrm>
          <a:off x="7724775" y="16640175"/>
          <a:ext cx="2886075" cy="276225"/>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0" i="0" u="none" strike="noStrike" baseline="0">
              <a:solidFill>
                <a:srgbClr val="0000FF"/>
              </a:solidFill>
              <a:latin typeface="Calibri"/>
              <a:cs typeface="Calibri"/>
            </a:rPr>
            <a:t>https://www.nafeza.gov.eg/en/aci/validate</a:t>
          </a:r>
        </a:p>
      </xdr:txBody>
    </xdr:sp>
    <xdr:clientData/>
  </xdr:twoCellAnchor>
  <xdr:twoCellAnchor>
    <xdr:from>
      <xdr:col>21</xdr:col>
      <xdr:colOff>76200</xdr:colOff>
      <xdr:row>103</xdr:row>
      <xdr:rowOff>171450</xdr:rowOff>
    </xdr:from>
    <xdr:to>
      <xdr:col>36</xdr:col>
      <xdr:colOff>19050</xdr:colOff>
      <xdr:row>105</xdr:row>
      <xdr:rowOff>66675</xdr:rowOff>
    </xdr:to>
    <xdr:sp macro="" textlink="">
      <xdr:nvSpPr>
        <xdr:cNvPr id="7" name="Text Box 15">
          <a:hlinkClick xmlns:r="http://schemas.openxmlformats.org/officeDocument/2006/relationships" r:id="rId3"/>
          <a:extLst>
            <a:ext uri="{FF2B5EF4-FFF2-40B4-BE49-F238E27FC236}">
              <a16:creationId xmlns:a16="http://schemas.microsoft.com/office/drawing/2014/main" id="{00000000-0008-0000-0400-000007000000}"/>
            </a:ext>
          </a:extLst>
        </xdr:cNvPr>
        <xdr:cNvSpPr txBox="1">
          <a:spLocks noChangeArrowheads="1"/>
        </xdr:cNvSpPr>
      </xdr:nvSpPr>
      <xdr:spPr bwMode="auto">
        <a:xfrm>
          <a:off x="3876675" y="20935950"/>
          <a:ext cx="2657475" cy="276225"/>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0" i="0" u="none" strike="noStrike" baseline="0">
              <a:solidFill>
                <a:srgbClr val="0000FF"/>
              </a:solidFill>
              <a:latin typeface="Calibri"/>
              <a:cs typeface="Calibri"/>
            </a:rPr>
            <a:t>https://www.nafeza.gov.eg/en/aci/validate</a:t>
          </a:r>
        </a:p>
      </xdr:txBody>
    </xdr:sp>
    <xdr:clientData/>
  </xdr:twoCellAnchor>
  <xdr:twoCellAnchor>
    <xdr:from>
      <xdr:col>47</xdr:col>
      <xdr:colOff>104775</xdr:colOff>
      <xdr:row>123</xdr:row>
      <xdr:rowOff>66674</xdr:rowOff>
    </xdr:from>
    <xdr:to>
      <xdr:col>58</xdr:col>
      <xdr:colOff>47625</xdr:colOff>
      <xdr:row>124</xdr:row>
      <xdr:rowOff>66675</xdr:rowOff>
    </xdr:to>
    <xdr:sp macro="" textlink="">
      <xdr:nvSpPr>
        <xdr:cNvPr id="8" name="Text Box 15">
          <a:hlinkClick xmlns:r="http://schemas.openxmlformats.org/officeDocument/2006/relationships" r:id="rId3"/>
          <a:extLst>
            <a:ext uri="{FF2B5EF4-FFF2-40B4-BE49-F238E27FC236}">
              <a16:creationId xmlns:a16="http://schemas.microsoft.com/office/drawing/2014/main" id="{00000000-0008-0000-0400-000008000000}"/>
            </a:ext>
          </a:extLst>
        </xdr:cNvPr>
        <xdr:cNvSpPr txBox="1">
          <a:spLocks noChangeArrowheads="1"/>
        </xdr:cNvSpPr>
      </xdr:nvSpPr>
      <xdr:spPr bwMode="auto">
        <a:xfrm>
          <a:off x="8610600" y="25403174"/>
          <a:ext cx="1933575" cy="190501"/>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800" b="0" i="0" u="none" strike="noStrike" baseline="0">
              <a:solidFill>
                <a:srgbClr val="0000FF"/>
              </a:solidFill>
              <a:latin typeface="Calibri"/>
              <a:cs typeface="Calibri"/>
            </a:rPr>
            <a:t>https://www.nafeza.gov.eg/en/aci/validate</a:t>
          </a:r>
        </a:p>
      </xdr:txBody>
    </xdr:sp>
    <xdr:clientData/>
  </xdr:twoCellAnchor>
  <xdr:twoCellAnchor>
    <xdr:from>
      <xdr:col>42</xdr:col>
      <xdr:colOff>1</xdr:colOff>
      <xdr:row>1</xdr:row>
      <xdr:rowOff>9524</xdr:rowOff>
    </xdr:from>
    <xdr:to>
      <xdr:col>49</xdr:col>
      <xdr:colOff>133350</xdr:colOff>
      <xdr:row>4</xdr:row>
      <xdr:rowOff>190499</xdr:rowOff>
    </xdr:to>
    <xdr:sp macro="" textlink="">
      <xdr:nvSpPr>
        <xdr:cNvPr id="3" name="Rectangle: Beveled 2">
          <a:hlinkClick xmlns:r="http://schemas.openxmlformats.org/officeDocument/2006/relationships" r:id="rId4"/>
          <a:extLst>
            <a:ext uri="{FF2B5EF4-FFF2-40B4-BE49-F238E27FC236}">
              <a16:creationId xmlns:a16="http://schemas.microsoft.com/office/drawing/2014/main" id="{00000000-0008-0000-0400-000003000000}"/>
            </a:ext>
          </a:extLst>
        </xdr:cNvPr>
        <xdr:cNvSpPr/>
      </xdr:nvSpPr>
      <xdr:spPr>
        <a:xfrm>
          <a:off x="7600951" y="200024"/>
          <a:ext cx="1400174"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Maersk</a:t>
          </a:r>
          <a:r>
            <a:rPr lang="en-US" sz="1200" b="1" baseline="0">
              <a:latin typeface="Verdana" panose="020B0604030504040204" pitchFamily="34" charset="0"/>
              <a:ea typeface="Verdana" panose="020B0604030504040204" pitchFamily="34" charset="0"/>
            </a:rPr>
            <a:t>.com </a:t>
          </a:r>
          <a:r>
            <a:rPr lang="en-US" sz="1000" b="1" baseline="0">
              <a:latin typeface="Verdana" panose="020B0604030504040204" pitchFamily="34" charset="0"/>
              <a:ea typeface="Verdana" panose="020B0604030504040204" pitchFamily="34" charset="0"/>
            </a:rPr>
            <a:t>(Log-in)</a:t>
          </a:r>
          <a:endParaRPr lang="en-US" sz="1000" b="1">
            <a:latin typeface="Verdana" panose="020B0604030504040204" pitchFamily="34" charset="0"/>
            <a:ea typeface="Verdana" panose="020B0604030504040204" pitchFamily="34" charset="0"/>
          </a:endParaRPr>
        </a:p>
      </xdr:txBody>
    </xdr:sp>
    <xdr:clientData/>
  </xdr:twoCellAnchor>
  <xdr:twoCellAnchor>
    <xdr:from>
      <xdr:col>52</xdr:col>
      <xdr:colOff>0</xdr:colOff>
      <xdr:row>1</xdr:row>
      <xdr:rowOff>9525</xdr:rowOff>
    </xdr:from>
    <xdr:to>
      <xdr:col>61</xdr:col>
      <xdr:colOff>19050</xdr:colOff>
      <xdr:row>5</xdr:row>
      <xdr:rowOff>0</xdr:rowOff>
    </xdr:to>
    <xdr:sp macro="" textlink="">
      <xdr:nvSpPr>
        <xdr:cNvPr id="4" name="Rectangle: Beveled 3">
          <a:hlinkClick xmlns:r="http://schemas.openxmlformats.org/officeDocument/2006/relationships" r:id="rId5"/>
          <a:extLst>
            <a:ext uri="{FF2B5EF4-FFF2-40B4-BE49-F238E27FC236}">
              <a16:creationId xmlns:a16="http://schemas.microsoft.com/office/drawing/2014/main" id="{00000000-0008-0000-0400-000004000000}"/>
            </a:ext>
          </a:extLst>
        </xdr:cNvPr>
        <xdr:cNvSpPr/>
      </xdr:nvSpPr>
      <xdr:spPr>
        <a:xfrm>
          <a:off x="9410700" y="200025"/>
          <a:ext cx="1647825"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Japan  </a:t>
          </a:r>
          <a:r>
            <a:rPr lang="en-US" sz="1400" b="1">
              <a:latin typeface="Verdana" panose="020B0604030504040204" pitchFamily="34" charset="0"/>
              <a:ea typeface="Verdana" panose="020B0604030504040204" pitchFamily="34" charset="0"/>
            </a:rPr>
            <a:t>         </a:t>
          </a:r>
          <a:r>
            <a:rPr lang="en-US" sz="1050" b="1">
              <a:latin typeface="Verdana" panose="020B0604030504040204" pitchFamily="34" charset="0"/>
              <a:ea typeface="Verdana" panose="020B0604030504040204" pitchFamily="34" charset="0"/>
            </a:rPr>
            <a:t>Local</a:t>
          </a:r>
          <a:r>
            <a:rPr lang="en-US" sz="1050" b="1" baseline="0">
              <a:latin typeface="Verdana" panose="020B0604030504040204" pitchFamily="34" charset="0"/>
              <a:ea typeface="Verdana" panose="020B0604030504040204" pitchFamily="34" charset="0"/>
            </a:rPr>
            <a:t> Homepage</a:t>
          </a:r>
          <a:endParaRPr lang="en-US" sz="900" b="1">
            <a:latin typeface="Verdana" panose="020B0604030504040204" pitchFamily="34" charset="0"/>
            <a:ea typeface="Verdana" panose="020B0604030504040204" pitchFamily="34" charset="0"/>
          </a:endParaRPr>
        </a:p>
      </xdr:txBody>
    </xdr:sp>
    <xdr:clientData/>
  </xdr:twoCellAnchor>
  <xdr:twoCellAnchor>
    <xdr:from>
      <xdr:col>63</xdr:col>
      <xdr:colOff>9525</xdr:colOff>
      <xdr:row>1</xdr:row>
      <xdr:rowOff>0</xdr:rowOff>
    </xdr:from>
    <xdr:to>
      <xdr:col>70</xdr:col>
      <xdr:colOff>38100</xdr:colOff>
      <xdr:row>4</xdr:row>
      <xdr:rowOff>180975</xdr:rowOff>
    </xdr:to>
    <xdr:sp macro="" textlink="">
      <xdr:nvSpPr>
        <xdr:cNvPr id="5" name="Rectangle: Beveled 4">
          <a:hlinkClick xmlns:r="http://schemas.openxmlformats.org/officeDocument/2006/relationships" r:id="rId6"/>
          <a:extLst>
            <a:ext uri="{FF2B5EF4-FFF2-40B4-BE49-F238E27FC236}">
              <a16:creationId xmlns:a16="http://schemas.microsoft.com/office/drawing/2014/main" id="{00000000-0008-0000-0400-000005000000}"/>
            </a:ext>
          </a:extLst>
        </xdr:cNvPr>
        <xdr:cNvSpPr/>
      </xdr:nvSpPr>
      <xdr:spPr>
        <a:xfrm>
          <a:off x="11410950" y="190500"/>
          <a:ext cx="1295400"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a:latin typeface="Verdana" panose="020B0604030504040204" pitchFamily="34" charset="0"/>
              <a:ea typeface="Verdana" panose="020B0604030504040204" pitchFamily="34" charset="0"/>
            </a:rPr>
            <a:t>本船動静確認　　　</a:t>
          </a:r>
          <a:r>
            <a:rPr lang="en-US" altLang="ja-JP" sz="1100" b="1">
              <a:latin typeface="Verdana" panose="020B0604030504040204" pitchFamily="34" charset="0"/>
              <a:ea typeface="Verdana" panose="020B0604030504040204" pitchFamily="34" charset="0"/>
            </a:rPr>
            <a:t>(</a:t>
          </a:r>
          <a:r>
            <a:rPr lang="ja-JP" altLang="en-US" sz="1100" b="1">
              <a:latin typeface="Verdana" panose="020B0604030504040204" pitchFamily="34" charset="0"/>
              <a:ea typeface="Verdana" panose="020B0604030504040204" pitchFamily="34" charset="0"/>
            </a:rPr>
            <a:t>東洋信号</a:t>
          </a:r>
          <a:r>
            <a:rPr lang="en-US" altLang="ja-JP" sz="1100" b="1">
              <a:latin typeface="Verdana" panose="020B0604030504040204" pitchFamily="34" charset="0"/>
              <a:ea typeface="Verdana" panose="020B0604030504040204" pitchFamily="34" charset="0"/>
            </a:rPr>
            <a:t>)</a:t>
          </a:r>
          <a:endParaRPr lang="en-US" sz="1000" b="1">
            <a:latin typeface="Verdana" panose="020B0604030504040204" pitchFamily="34" charset="0"/>
            <a:ea typeface="Verdana" panose="020B060403050404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8</xdr:col>
      <xdr:colOff>27900</xdr:colOff>
      <xdr:row>6</xdr:row>
      <xdr:rowOff>20775</xdr:rowOff>
    </xdr:to>
    <xdr:pic>
      <xdr:nvPicPr>
        <xdr:cNvPr id="2" name="Picture 1">
          <a:extLst>
            <a:ext uri="{FF2B5EF4-FFF2-40B4-BE49-F238E27FC236}">
              <a16:creationId xmlns:a16="http://schemas.microsoft.com/office/drawing/2014/main" id="{00000000-0008-0000-05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90500"/>
          <a:ext cx="1285200" cy="9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184150</xdr:colOff>
          <xdr:row>10</xdr:row>
          <xdr:rowOff>190500</xdr:rowOff>
        </xdr:from>
        <xdr:to>
          <xdr:col>36</xdr:col>
          <xdr:colOff>146050</xdr:colOff>
          <xdr:row>60</xdr:row>
          <xdr:rowOff>31750</xdr:rowOff>
        </xdr:to>
        <xdr:sp macro="" textlink="">
          <xdr:nvSpPr>
            <xdr:cNvPr id="23555" name="Object 3" hidden="1">
              <a:extLst>
                <a:ext uri="{63B3BB69-23CF-44E3-9099-C40C66FF867C}">
                  <a14:compatExt spid="_x0000_s23555"/>
                </a:ext>
                <a:ext uri="{FF2B5EF4-FFF2-40B4-BE49-F238E27FC236}">
                  <a16:creationId xmlns:a16="http://schemas.microsoft.com/office/drawing/2014/main" id="{00000000-0008-0000-0500-000003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42</xdr:col>
      <xdr:colOff>1</xdr:colOff>
      <xdr:row>1</xdr:row>
      <xdr:rowOff>9524</xdr:rowOff>
    </xdr:from>
    <xdr:to>
      <xdr:col>49</xdr:col>
      <xdr:colOff>133350</xdr:colOff>
      <xdr:row>4</xdr:row>
      <xdr:rowOff>190499</xdr:rowOff>
    </xdr:to>
    <xdr:sp macro="" textlink="">
      <xdr:nvSpPr>
        <xdr:cNvPr id="3" name="Rectangle: Beveled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7600951" y="200024"/>
          <a:ext cx="1400174"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Maersk</a:t>
          </a:r>
          <a:r>
            <a:rPr lang="en-US" sz="1200" b="1" baseline="0">
              <a:latin typeface="Verdana" panose="020B0604030504040204" pitchFamily="34" charset="0"/>
              <a:ea typeface="Verdana" panose="020B0604030504040204" pitchFamily="34" charset="0"/>
            </a:rPr>
            <a:t>.com </a:t>
          </a:r>
          <a:r>
            <a:rPr lang="en-US" sz="1000" b="1" baseline="0">
              <a:latin typeface="Verdana" panose="020B0604030504040204" pitchFamily="34" charset="0"/>
              <a:ea typeface="Verdana" panose="020B0604030504040204" pitchFamily="34" charset="0"/>
            </a:rPr>
            <a:t>(Log-in)</a:t>
          </a:r>
          <a:endParaRPr lang="en-US" sz="1000" b="1">
            <a:latin typeface="Verdana" panose="020B0604030504040204" pitchFamily="34" charset="0"/>
            <a:ea typeface="Verdana" panose="020B0604030504040204" pitchFamily="34" charset="0"/>
          </a:endParaRPr>
        </a:p>
      </xdr:txBody>
    </xdr:sp>
    <xdr:clientData/>
  </xdr:twoCellAnchor>
  <xdr:twoCellAnchor>
    <xdr:from>
      <xdr:col>52</xdr:col>
      <xdr:colOff>0</xdr:colOff>
      <xdr:row>1</xdr:row>
      <xdr:rowOff>9525</xdr:rowOff>
    </xdr:from>
    <xdr:to>
      <xdr:col>61</xdr:col>
      <xdr:colOff>19050</xdr:colOff>
      <xdr:row>5</xdr:row>
      <xdr:rowOff>0</xdr:rowOff>
    </xdr:to>
    <xdr:sp macro="" textlink="">
      <xdr:nvSpPr>
        <xdr:cNvPr id="4" name="Rectangle: Beveled 3">
          <a:hlinkClick xmlns:r="http://schemas.openxmlformats.org/officeDocument/2006/relationships" r:id="rId3"/>
          <a:extLst>
            <a:ext uri="{FF2B5EF4-FFF2-40B4-BE49-F238E27FC236}">
              <a16:creationId xmlns:a16="http://schemas.microsoft.com/office/drawing/2014/main" id="{00000000-0008-0000-0500-000004000000}"/>
            </a:ext>
          </a:extLst>
        </xdr:cNvPr>
        <xdr:cNvSpPr/>
      </xdr:nvSpPr>
      <xdr:spPr>
        <a:xfrm>
          <a:off x="9410700" y="200025"/>
          <a:ext cx="1647825"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Japan  </a:t>
          </a:r>
          <a:r>
            <a:rPr lang="en-US" sz="1400" b="1">
              <a:latin typeface="Verdana" panose="020B0604030504040204" pitchFamily="34" charset="0"/>
              <a:ea typeface="Verdana" panose="020B0604030504040204" pitchFamily="34" charset="0"/>
            </a:rPr>
            <a:t>         </a:t>
          </a:r>
          <a:r>
            <a:rPr lang="en-US" sz="1050" b="1">
              <a:latin typeface="Verdana" panose="020B0604030504040204" pitchFamily="34" charset="0"/>
              <a:ea typeface="Verdana" panose="020B0604030504040204" pitchFamily="34" charset="0"/>
            </a:rPr>
            <a:t>Local</a:t>
          </a:r>
          <a:r>
            <a:rPr lang="en-US" sz="1050" b="1" baseline="0">
              <a:latin typeface="Verdana" panose="020B0604030504040204" pitchFamily="34" charset="0"/>
              <a:ea typeface="Verdana" panose="020B0604030504040204" pitchFamily="34" charset="0"/>
            </a:rPr>
            <a:t> Homepage</a:t>
          </a:r>
          <a:endParaRPr lang="en-US" sz="900" b="1">
            <a:latin typeface="Verdana" panose="020B0604030504040204" pitchFamily="34" charset="0"/>
            <a:ea typeface="Verdana" panose="020B0604030504040204" pitchFamily="34" charset="0"/>
          </a:endParaRPr>
        </a:p>
      </xdr:txBody>
    </xdr:sp>
    <xdr:clientData/>
  </xdr:twoCellAnchor>
  <xdr:twoCellAnchor>
    <xdr:from>
      <xdr:col>63</xdr:col>
      <xdr:colOff>9525</xdr:colOff>
      <xdr:row>1</xdr:row>
      <xdr:rowOff>0</xdr:rowOff>
    </xdr:from>
    <xdr:to>
      <xdr:col>70</xdr:col>
      <xdr:colOff>38100</xdr:colOff>
      <xdr:row>4</xdr:row>
      <xdr:rowOff>180975</xdr:rowOff>
    </xdr:to>
    <xdr:sp macro="" textlink="">
      <xdr:nvSpPr>
        <xdr:cNvPr id="5" name="Rectangle: Beveled 4">
          <a:hlinkClick xmlns:r="http://schemas.openxmlformats.org/officeDocument/2006/relationships" r:id="rId4"/>
          <a:extLst>
            <a:ext uri="{FF2B5EF4-FFF2-40B4-BE49-F238E27FC236}">
              <a16:creationId xmlns:a16="http://schemas.microsoft.com/office/drawing/2014/main" id="{00000000-0008-0000-0500-000005000000}"/>
            </a:ext>
          </a:extLst>
        </xdr:cNvPr>
        <xdr:cNvSpPr/>
      </xdr:nvSpPr>
      <xdr:spPr>
        <a:xfrm>
          <a:off x="11410950" y="190500"/>
          <a:ext cx="1295400"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a:latin typeface="Verdana" panose="020B0604030504040204" pitchFamily="34" charset="0"/>
              <a:ea typeface="Verdana" panose="020B0604030504040204" pitchFamily="34" charset="0"/>
            </a:rPr>
            <a:t>本船動静確認　　　</a:t>
          </a:r>
          <a:r>
            <a:rPr lang="en-US" altLang="ja-JP" sz="1100" b="1">
              <a:latin typeface="Verdana" panose="020B0604030504040204" pitchFamily="34" charset="0"/>
              <a:ea typeface="Verdana" panose="020B0604030504040204" pitchFamily="34" charset="0"/>
            </a:rPr>
            <a:t>(</a:t>
          </a:r>
          <a:r>
            <a:rPr lang="ja-JP" altLang="en-US" sz="1100" b="1">
              <a:latin typeface="Verdana" panose="020B0604030504040204" pitchFamily="34" charset="0"/>
              <a:ea typeface="Verdana" panose="020B0604030504040204" pitchFamily="34" charset="0"/>
            </a:rPr>
            <a:t>東洋信号</a:t>
          </a:r>
          <a:r>
            <a:rPr lang="en-US" altLang="ja-JP" sz="1100" b="1">
              <a:latin typeface="Verdana" panose="020B0604030504040204" pitchFamily="34" charset="0"/>
              <a:ea typeface="Verdana" panose="020B0604030504040204" pitchFamily="34" charset="0"/>
            </a:rPr>
            <a:t>)</a:t>
          </a:r>
          <a:endParaRPr lang="en-US" sz="1000" b="1">
            <a:latin typeface="Verdana" panose="020B0604030504040204" pitchFamily="34" charset="0"/>
            <a:ea typeface="Verdana" panose="020B060403050404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8</xdr:col>
      <xdr:colOff>18375</xdr:colOff>
      <xdr:row>6</xdr:row>
      <xdr:rowOff>39825</xdr:rowOff>
    </xdr:to>
    <xdr:pic>
      <xdr:nvPicPr>
        <xdr:cNvPr id="2" name="Picture 1">
          <a:extLst>
            <a:ext uri="{FF2B5EF4-FFF2-40B4-BE49-F238E27FC236}">
              <a16:creationId xmlns:a16="http://schemas.microsoft.com/office/drawing/2014/main" id="{00000000-0008-0000-06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209550"/>
          <a:ext cx="1285200" cy="9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31750</xdr:colOff>
          <xdr:row>11</xdr:row>
          <xdr:rowOff>19050</xdr:rowOff>
        </xdr:from>
        <xdr:to>
          <xdr:col>36</xdr:col>
          <xdr:colOff>171450</xdr:colOff>
          <xdr:row>60</xdr:row>
          <xdr:rowOff>50800</xdr:rowOff>
        </xdr:to>
        <xdr:sp macro="" textlink="">
          <xdr:nvSpPr>
            <xdr:cNvPr id="24580" name="Object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12700</xdr:colOff>
          <xdr:row>11</xdr:row>
          <xdr:rowOff>19050</xdr:rowOff>
        </xdr:from>
        <xdr:to>
          <xdr:col>74</xdr:col>
          <xdr:colOff>152400</xdr:colOff>
          <xdr:row>60</xdr:row>
          <xdr:rowOff>50800</xdr:rowOff>
        </xdr:to>
        <xdr:sp macro="" textlink="">
          <xdr:nvSpPr>
            <xdr:cNvPr id="24581" name="Object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42</xdr:col>
      <xdr:colOff>1</xdr:colOff>
      <xdr:row>1</xdr:row>
      <xdr:rowOff>9524</xdr:rowOff>
    </xdr:from>
    <xdr:to>
      <xdr:col>49</xdr:col>
      <xdr:colOff>133350</xdr:colOff>
      <xdr:row>4</xdr:row>
      <xdr:rowOff>190499</xdr:rowOff>
    </xdr:to>
    <xdr:sp macro="" textlink="">
      <xdr:nvSpPr>
        <xdr:cNvPr id="3" name="Rectangle: Beveled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7600951" y="200024"/>
          <a:ext cx="1400174"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Maersk</a:t>
          </a:r>
          <a:r>
            <a:rPr lang="en-US" sz="1200" b="1" baseline="0">
              <a:latin typeface="Verdana" panose="020B0604030504040204" pitchFamily="34" charset="0"/>
              <a:ea typeface="Verdana" panose="020B0604030504040204" pitchFamily="34" charset="0"/>
            </a:rPr>
            <a:t>.com </a:t>
          </a:r>
          <a:r>
            <a:rPr lang="en-US" sz="1000" b="1" baseline="0">
              <a:latin typeface="Verdana" panose="020B0604030504040204" pitchFamily="34" charset="0"/>
              <a:ea typeface="Verdana" panose="020B0604030504040204" pitchFamily="34" charset="0"/>
            </a:rPr>
            <a:t>(Log-in)</a:t>
          </a:r>
          <a:endParaRPr lang="en-US" sz="1000" b="1">
            <a:latin typeface="Verdana" panose="020B0604030504040204" pitchFamily="34" charset="0"/>
            <a:ea typeface="Verdana" panose="020B0604030504040204" pitchFamily="34" charset="0"/>
          </a:endParaRPr>
        </a:p>
      </xdr:txBody>
    </xdr:sp>
    <xdr:clientData/>
  </xdr:twoCellAnchor>
  <xdr:twoCellAnchor>
    <xdr:from>
      <xdr:col>52</xdr:col>
      <xdr:colOff>0</xdr:colOff>
      <xdr:row>1</xdr:row>
      <xdr:rowOff>9525</xdr:rowOff>
    </xdr:from>
    <xdr:to>
      <xdr:col>61</xdr:col>
      <xdr:colOff>19050</xdr:colOff>
      <xdr:row>5</xdr:row>
      <xdr:rowOff>0</xdr:rowOff>
    </xdr:to>
    <xdr:sp macro="" textlink="">
      <xdr:nvSpPr>
        <xdr:cNvPr id="4" name="Rectangle: Beveled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9410700" y="200025"/>
          <a:ext cx="1647825"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Japan  </a:t>
          </a:r>
          <a:r>
            <a:rPr lang="en-US" sz="1400" b="1">
              <a:latin typeface="Verdana" panose="020B0604030504040204" pitchFamily="34" charset="0"/>
              <a:ea typeface="Verdana" panose="020B0604030504040204" pitchFamily="34" charset="0"/>
            </a:rPr>
            <a:t>         </a:t>
          </a:r>
          <a:r>
            <a:rPr lang="en-US" sz="1050" b="1">
              <a:latin typeface="Verdana" panose="020B0604030504040204" pitchFamily="34" charset="0"/>
              <a:ea typeface="Verdana" panose="020B0604030504040204" pitchFamily="34" charset="0"/>
            </a:rPr>
            <a:t>Local</a:t>
          </a:r>
          <a:r>
            <a:rPr lang="en-US" sz="1050" b="1" baseline="0">
              <a:latin typeface="Verdana" panose="020B0604030504040204" pitchFamily="34" charset="0"/>
              <a:ea typeface="Verdana" panose="020B0604030504040204" pitchFamily="34" charset="0"/>
            </a:rPr>
            <a:t> Homepage</a:t>
          </a:r>
          <a:endParaRPr lang="en-US" sz="900" b="1">
            <a:latin typeface="Verdana" panose="020B0604030504040204" pitchFamily="34" charset="0"/>
            <a:ea typeface="Verdana" panose="020B0604030504040204" pitchFamily="34" charset="0"/>
          </a:endParaRPr>
        </a:p>
      </xdr:txBody>
    </xdr:sp>
    <xdr:clientData/>
  </xdr:twoCellAnchor>
  <xdr:twoCellAnchor>
    <xdr:from>
      <xdr:col>63</xdr:col>
      <xdr:colOff>9525</xdr:colOff>
      <xdr:row>1</xdr:row>
      <xdr:rowOff>0</xdr:rowOff>
    </xdr:from>
    <xdr:to>
      <xdr:col>70</xdr:col>
      <xdr:colOff>38100</xdr:colOff>
      <xdr:row>4</xdr:row>
      <xdr:rowOff>180975</xdr:rowOff>
    </xdr:to>
    <xdr:sp macro="" textlink="">
      <xdr:nvSpPr>
        <xdr:cNvPr id="5" name="Rectangle: Beveled 4">
          <a:hlinkClick xmlns:r="http://schemas.openxmlformats.org/officeDocument/2006/relationships" r:id="rId4"/>
          <a:extLst>
            <a:ext uri="{FF2B5EF4-FFF2-40B4-BE49-F238E27FC236}">
              <a16:creationId xmlns:a16="http://schemas.microsoft.com/office/drawing/2014/main" id="{00000000-0008-0000-0600-000005000000}"/>
            </a:ext>
          </a:extLst>
        </xdr:cNvPr>
        <xdr:cNvSpPr/>
      </xdr:nvSpPr>
      <xdr:spPr>
        <a:xfrm>
          <a:off x="11410950" y="190500"/>
          <a:ext cx="1295400"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a:latin typeface="Verdana" panose="020B0604030504040204" pitchFamily="34" charset="0"/>
              <a:ea typeface="Verdana" panose="020B0604030504040204" pitchFamily="34" charset="0"/>
            </a:rPr>
            <a:t>本船動静確認　　　</a:t>
          </a:r>
          <a:r>
            <a:rPr lang="en-US" altLang="ja-JP" sz="1100" b="1">
              <a:latin typeface="Verdana" panose="020B0604030504040204" pitchFamily="34" charset="0"/>
              <a:ea typeface="Verdana" panose="020B0604030504040204" pitchFamily="34" charset="0"/>
            </a:rPr>
            <a:t>(</a:t>
          </a:r>
          <a:r>
            <a:rPr lang="ja-JP" altLang="en-US" sz="1100" b="1">
              <a:latin typeface="Verdana" panose="020B0604030504040204" pitchFamily="34" charset="0"/>
              <a:ea typeface="Verdana" panose="020B0604030504040204" pitchFamily="34" charset="0"/>
            </a:rPr>
            <a:t>東洋信号</a:t>
          </a:r>
          <a:r>
            <a:rPr lang="en-US" altLang="ja-JP" sz="1100" b="1">
              <a:latin typeface="Verdana" panose="020B0604030504040204" pitchFamily="34" charset="0"/>
              <a:ea typeface="Verdana" panose="020B0604030504040204" pitchFamily="34" charset="0"/>
            </a:rPr>
            <a:t>)</a:t>
          </a:r>
          <a:endParaRPr lang="en-US" sz="1000" b="1">
            <a:latin typeface="Verdana" panose="020B0604030504040204" pitchFamily="34" charset="0"/>
            <a:ea typeface="Verdana" panose="020B060403050404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7</xdr:col>
      <xdr:colOff>163350</xdr:colOff>
      <xdr:row>6</xdr:row>
      <xdr:rowOff>30300</xdr:rowOff>
    </xdr:to>
    <xdr:pic>
      <xdr:nvPicPr>
        <xdr:cNvPr id="2" name="Picture 1">
          <a:extLst>
            <a:ext uri="{FF2B5EF4-FFF2-40B4-BE49-F238E27FC236}">
              <a16:creationId xmlns:a16="http://schemas.microsoft.com/office/drawing/2014/main" id="{00000000-0008-0000-07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200025"/>
          <a:ext cx="1249200" cy="9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19050</xdr:colOff>
          <xdr:row>11</xdr:row>
          <xdr:rowOff>19050</xdr:rowOff>
        </xdr:from>
        <xdr:to>
          <xdr:col>36</xdr:col>
          <xdr:colOff>165100</xdr:colOff>
          <xdr:row>60</xdr:row>
          <xdr:rowOff>50800</xdr:rowOff>
        </xdr:to>
        <xdr:sp macro="" textlink="">
          <xdr:nvSpPr>
            <xdr:cNvPr id="27650" name="Object 2" hidden="1">
              <a:extLst>
                <a:ext uri="{63B3BB69-23CF-44E3-9099-C40C66FF867C}">
                  <a14:compatExt spid="_x0000_s27650"/>
                </a:ext>
                <a:ext uri="{FF2B5EF4-FFF2-40B4-BE49-F238E27FC236}">
                  <a16:creationId xmlns:a16="http://schemas.microsoft.com/office/drawing/2014/main" id="{00000000-0008-0000-0700-000002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63</xdr:row>
          <xdr:rowOff>12700</xdr:rowOff>
        </xdr:from>
        <xdr:to>
          <xdr:col>36</xdr:col>
          <xdr:colOff>152400</xdr:colOff>
          <xdr:row>112</xdr:row>
          <xdr:rowOff>38100</xdr:rowOff>
        </xdr:to>
        <xdr:sp macro="" textlink="">
          <xdr:nvSpPr>
            <xdr:cNvPr id="27651" name="Object 3" hidden="1">
              <a:extLst>
                <a:ext uri="{63B3BB69-23CF-44E3-9099-C40C66FF867C}">
                  <a14:compatExt spid="_x0000_s27651"/>
                </a:ext>
                <a:ext uri="{FF2B5EF4-FFF2-40B4-BE49-F238E27FC236}">
                  <a16:creationId xmlns:a16="http://schemas.microsoft.com/office/drawing/2014/main" id="{00000000-0008-0000-0700-000003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42</xdr:col>
      <xdr:colOff>1</xdr:colOff>
      <xdr:row>1</xdr:row>
      <xdr:rowOff>9524</xdr:rowOff>
    </xdr:from>
    <xdr:to>
      <xdr:col>49</xdr:col>
      <xdr:colOff>133350</xdr:colOff>
      <xdr:row>4</xdr:row>
      <xdr:rowOff>190499</xdr:rowOff>
    </xdr:to>
    <xdr:sp macro="" textlink="">
      <xdr:nvSpPr>
        <xdr:cNvPr id="3" name="Rectangle: Beveled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7600951" y="200024"/>
          <a:ext cx="1400174"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Maersk</a:t>
          </a:r>
          <a:r>
            <a:rPr lang="en-US" sz="1200" b="1" baseline="0">
              <a:latin typeface="Verdana" panose="020B0604030504040204" pitchFamily="34" charset="0"/>
              <a:ea typeface="Verdana" panose="020B0604030504040204" pitchFamily="34" charset="0"/>
            </a:rPr>
            <a:t>.com </a:t>
          </a:r>
          <a:r>
            <a:rPr lang="en-US" sz="1000" b="1" baseline="0">
              <a:latin typeface="Verdana" panose="020B0604030504040204" pitchFamily="34" charset="0"/>
              <a:ea typeface="Verdana" panose="020B0604030504040204" pitchFamily="34" charset="0"/>
            </a:rPr>
            <a:t>(Log-in)</a:t>
          </a:r>
          <a:endParaRPr lang="en-US" sz="1000" b="1">
            <a:latin typeface="Verdana" panose="020B0604030504040204" pitchFamily="34" charset="0"/>
            <a:ea typeface="Verdana" panose="020B0604030504040204" pitchFamily="34" charset="0"/>
          </a:endParaRPr>
        </a:p>
      </xdr:txBody>
    </xdr:sp>
    <xdr:clientData/>
  </xdr:twoCellAnchor>
  <xdr:twoCellAnchor>
    <xdr:from>
      <xdr:col>52</xdr:col>
      <xdr:colOff>0</xdr:colOff>
      <xdr:row>1</xdr:row>
      <xdr:rowOff>9525</xdr:rowOff>
    </xdr:from>
    <xdr:to>
      <xdr:col>61</xdr:col>
      <xdr:colOff>19050</xdr:colOff>
      <xdr:row>5</xdr:row>
      <xdr:rowOff>0</xdr:rowOff>
    </xdr:to>
    <xdr:sp macro="" textlink="">
      <xdr:nvSpPr>
        <xdr:cNvPr id="4" name="Rectangle: Beveled 3">
          <a:hlinkClick xmlns:r="http://schemas.openxmlformats.org/officeDocument/2006/relationships" r:id="rId3"/>
          <a:extLst>
            <a:ext uri="{FF2B5EF4-FFF2-40B4-BE49-F238E27FC236}">
              <a16:creationId xmlns:a16="http://schemas.microsoft.com/office/drawing/2014/main" id="{00000000-0008-0000-0700-000004000000}"/>
            </a:ext>
          </a:extLst>
        </xdr:cNvPr>
        <xdr:cNvSpPr/>
      </xdr:nvSpPr>
      <xdr:spPr>
        <a:xfrm>
          <a:off x="9410700" y="200025"/>
          <a:ext cx="1647825"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Japan  </a:t>
          </a:r>
          <a:r>
            <a:rPr lang="en-US" sz="1400" b="1">
              <a:latin typeface="Verdana" panose="020B0604030504040204" pitchFamily="34" charset="0"/>
              <a:ea typeface="Verdana" panose="020B0604030504040204" pitchFamily="34" charset="0"/>
            </a:rPr>
            <a:t>         </a:t>
          </a:r>
          <a:r>
            <a:rPr lang="en-US" sz="1050" b="1">
              <a:latin typeface="Verdana" panose="020B0604030504040204" pitchFamily="34" charset="0"/>
              <a:ea typeface="Verdana" panose="020B0604030504040204" pitchFamily="34" charset="0"/>
            </a:rPr>
            <a:t>Local</a:t>
          </a:r>
          <a:r>
            <a:rPr lang="en-US" sz="1050" b="1" baseline="0">
              <a:latin typeface="Verdana" panose="020B0604030504040204" pitchFamily="34" charset="0"/>
              <a:ea typeface="Verdana" panose="020B0604030504040204" pitchFamily="34" charset="0"/>
            </a:rPr>
            <a:t> Homepage</a:t>
          </a:r>
          <a:endParaRPr lang="en-US" sz="900" b="1">
            <a:latin typeface="Verdana" panose="020B0604030504040204" pitchFamily="34" charset="0"/>
            <a:ea typeface="Verdana" panose="020B0604030504040204" pitchFamily="34" charset="0"/>
          </a:endParaRPr>
        </a:p>
      </xdr:txBody>
    </xdr:sp>
    <xdr:clientData/>
  </xdr:twoCellAnchor>
  <xdr:twoCellAnchor>
    <xdr:from>
      <xdr:col>63</xdr:col>
      <xdr:colOff>9525</xdr:colOff>
      <xdr:row>1</xdr:row>
      <xdr:rowOff>0</xdr:rowOff>
    </xdr:from>
    <xdr:to>
      <xdr:col>70</xdr:col>
      <xdr:colOff>38100</xdr:colOff>
      <xdr:row>4</xdr:row>
      <xdr:rowOff>180975</xdr:rowOff>
    </xdr:to>
    <xdr:sp macro="" textlink="">
      <xdr:nvSpPr>
        <xdr:cNvPr id="5" name="Rectangle: Beveled 4">
          <a:hlinkClick xmlns:r="http://schemas.openxmlformats.org/officeDocument/2006/relationships" r:id="rId4"/>
          <a:extLst>
            <a:ext uri="{FF2B5EF4-FFF2-40B4-BE49-F238E27FC236}">
              <a16:creationId xmlns:a16="http://schemas.microsoft.com/office/drawing/2014/main" id="{00000000-0008-0000-0700-000005000000}"/>
            </a:ext>
          </a:extLst>
        </xdr:cNvPr>
        <xdr:cNvSpPr/>
      </xdr:nvSpPr>
      <xdr:spPr>
        <a:xfrm>
          <a:off x="11410950" y="190500"/>
          <a:ext cx="1295400"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a:latin typeface="Verdana" panose="020B0604030504040204" pitchFamily="34" charset="0"/>
              <a:ea typeface="Verdana" panose="020B0604030504040204" pitchFamily="34" charset="0"/>
            </a:rPr>
            <a:t>本船動静確認　　　</a:t>
          </a:r>
          <a:r>
            <a:rPr lang="en-US" altLang="ja-JP" sz="1100" b="1">
              <a:latin typeface="Verdana" panose="020B0604030504040204" pitchFamily="34" charset="0"/>
              <a:ea typeface="Verdana" panose="020B0604030504040204" pitchFamily="34" charset="0"/>
            </a:rPr>
            <a:t>(</a:t>
          </a:r>
          <a:r>
            <a:rPr lang="ja-JP" altLang="en-US" sz="1100" b="1">
              <a:latin typeface="Verdana" panose="020B0604030504040204" pitchFamily="34" charset="0"/>
              <a:ea typeface="Verdana" panose="020B0604030504040204" pitchFamily="34" charset="0"/>
            </a:rPr>
            <a:t>東洋信号</a:t>
          </a:r>
          <a:r>
            <a:rPr lang="en-US" altLang="ja-JP" sz="1100" b="1">
              <a:latin typeface="Verdana" panose="020B0604030504040204" pitchFamily="34" charset="0"/>
              <a:ea typeface="Verdana" panose="020B0604030504040204" pitchFamily="34" charset="0"/>
            </a:rPr>
            <a:t>)</a:t>
          </a:r>
          <a:endParaRPr lang="en-US" sz="1000" b="1">
            <a:latin typeface="Verdana" panose="020B0604030504040204" pitchFamily="34" charset="0"/>
            <a:ea typeface="Verdana" panose="020B060403050404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7</xdr:col>
      <xdr:colOff>176685</xdr:colOff>
      <xdr:row>6</xdr:row>
      <xdr:rowOff>39825</xdr:rowOff>
    </xdr:to>
    <xdr:pic>
      <xdr:nvPicPr>
        <xdr:cNvPr id="2" name="Picture 1">
          <a:extLst>
            <a:ext uri="{FF2B5EF4-FFF2-40B4-BE49-F238E27FC236}">
              <a16:creationId xmlns:a16="http://schemas.microsoft.com/office/drawing/2014/main" id="{00000000-0008-0000-08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9550"/>
          <a:ext cx="1249200" cy="9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42</xdr:col>
      <xdr:colOff>1</xdr:colOff>
      <xdr:row>1</xdr:row>
      <xdr:rowOff>9524</xdr:rowOff>
    </xdr:from>
    <xdr:to>
      <xdr:col>49</xdr:col>
      <xdr:colOff>133350</xdr:colOff>
      <xdr:row>4</xdr:row>
      <xdr:rowOff>190499</xdr:rowOff>
    </xdr:to>
    <xdr:sp macro="" textlink="">
      <xdr:nvSpPr>
        <xdr:cNvPr id="3" name="Rectangle: Beveled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7600951" y="200024"/>
          <a:ext cx="1400174"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Maersk</a:t>
          </a:r>
          <a:r>
            <a:rPr lang="en-US" sz="1200" b="1" baseline="0">
              <a:latin typeface="Verdana" panose="020B0604030504040204" pitchFamily="34" charset="0"/>
              <a:ea typeface="Verdana" panose="020B0604030504040204" pitchFamily="34" charset="0"/>
            </a:rPr>
            <a:t>.com </a:t>
          </a:r>
          <a:r>
            <a:rPr lang="en-US" sz="1000" b="1" baseline="0">
              <a:latin typeface="Verdana" panose="020B0604030504040204" pitchFamily="34" charset="0"/>
              <a:ea typeface="Verdana" panose="020B0604030504040204" pitchFamily="34" charset="0"/>
            </a:rPr>
            <a:t>(Log-in)</a:t>
          </a:r>
          <a:endParaRPr lang="en-US" sz="1000" b="1">
            <a:latin typeface="Verdana" panose="020B0604030504040204" pitchFamily="34" charset="0"/>
            <a:ea typeface="Verdana" panose="020B0604030504040204" pitchFamily="34" charset="0"/>
          </a:endParaRPr>
        </a:p>
      </xdr:txBody>
    </xdr:sp>
    <xdr:clientData/>
  </xdr:twoCellAnchor>
  <xdr:twoCellAnchor>
    <xdr:from>
      <xdr:col>52</xdr:col>
      <xdr:colOff>0</xdr:colOff>
      <xdr:row>1</xdr:row>
      <xdr:rowOff>9525</xdr:rowOff>
    </xdr:from>
    <xdr:to>
      <xdr:col>61</xdr:col>
      <xdr:colOff>19050</xdr:colOff>
      <xdr:row>5</xdr:row>
      <xdr:rowOff>0</xdr:rowOff>
    </xdr:to>
    <xdr:sp macro="" textlink="">
      <xdr:nvSpPr>
        <xdr:cNvPr id="4" name="Rectangle: Beveled 3">
          <a:hlinkClick xmlns:r="http://schemas.openxmlformats.org/officeDocument/2006/relationships" r:id="rId3"/>
          <a:extLst>
            <a:ext uri="{FF2B5EF4-FFF2-40B4-BE49-F238E27FC236}">
              <a16:creationId xmlns:a16="http://schemas.microsoft.com/office/drawing/2014/main" id="{00000000-0008-0000-0800-000004000000}"/>
            </a:ext>
          </a:extLst>
        </xdr:cNvPr>
        <xdr:cNvSpPr/>
      </xdr:nvSpPr>
      <xdr:spPr>
        <a:xfrm>
          <a:off x="9410700" y="200025"/>
          <a:ext cx="1647825"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a:latin typeface="Verdana" panose="020B0604030504040204" pitchFamily="34" charset="0"/>
              <a:ea typeface="Verdana" panose="020B0604030504040204" pitchFamily="34" charset="0"/>
            </a:rPr>
            <a:t>Japan  </a:t>
          </a:r>
          <a:r>
            <a:rPr lang="en-US" sz="1400" b="1">
              <a:latin typeface="Verdana" panose="020B0604030504040204" pitchFamily="34" charset="0"/>
              <a:ea typeface="Verdana" panose="020B0604030504040204" pitchFamily="34" charset="0"/>
            </a:rPr>
            <a:t>         </a:t>
          </a:r>
          <a:r>
            <a:rPr lang="en-US" sz="1050" b="1">
              <a:latin typeface="Verdana" panose="020B0604030504040204" pitchFamily="34" charset="0"/>
              <a:ea typeface="Verdana" panose="020B0604030504040204" pitchFamily="34" charset="0"/>
            </a:rPr>
            <a:t>Local</a:t>
          </a:r>
          <a:r>
            <a:rPr lang="en-US" sz="1050" b="1" baseline="0">
              <a:latin typeface="Verdana" panose="020B0604030504040204" pitchFamily="34" charset="0"/>
              <a:ea typeface="Verdana" panose="020B0604030504040204" pitchFamily="34" charset="0"/>
            </a:rPr>
            <a:t> Homepage</a:t>
          </a:r>
          <a:endParaRPr lang="en-US" sz="900" b="1">
            <a:latin typeface="Verdana" panose="020B0604030504040204" pitchFamily="34" charset="0"/>
            <a:ea typeface="Verdana" panose="020B0604030504040204" pitchFamily="34" charset="0"/>
          </a:endParaRPr>
        </a:p>
      </xdr:txBody>
    </xdr:sp>
    <xdr:clientData/>
  </xdr:twoCellAnchor>
  <xdr:twoCellAnchor>
    <xdr:from>
      <xdr:col>63</xdr:col>
      <xdr:colOff>9525</xdr:colOff>
      <xdr:row>1</xdr:row>
      <xdr:rowOff>0</xdr:rowOff>
    </xdr:from>
    <xdr:to>
      <xdr:col>70</xdr:col>
      <xdr:colOff>38100</xdr:colOff>
      <xdr:row>4</xdr:row>
      <xdr:rowOff>180975</xdr:rowOff>
    </xdr:to>
    <xdr:sp macro="" textlink="">
      <xdr:nvSpPr>
        <xdr:cNvPr id="5" name="Rectangle: Beveled 4">
          <a:hlinkClick xmlns:r="http://schemas.openxmlformats.org/officeDocument/2006/relationships" r:id="rId4"/>
          <a:extLst>
            <a:ext uri="{FF2B5EF4-FFF2-40B4-BE49-F238E27FC236}">
              <a16:creationId xmlns:a16="http://schemas.microsoft.com/office/drawing/2014/main" id="{00000000-0008-0000-0800-000005000000}"/>
            </a:ext>
          </a:extLst>
        </xdr:cNvPr>
        <xdr:cNvSpPr/>
      </xdr:nvSpPr>
      <xdr:spPr>
        <a:xfrm>
          <a:off x="11410950" y="190500"/>
          <a:ext cx="1295400" cy="752475"/>
        </a:xfrm>
        <a:prstGeom prst="bevel">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a:latin typeface="Verdana" panose="020B0604030504040204" pitchFamily="34" charset="0"/>
              <a:ea typeface="Verdana" panose="020B0604030504040204" pitchFamily="34" charset="0"/>
            </a:rPr>
            <a:t>本船動静確認　　　</a:t>
          </a:r>
          <a:r>
            <a:rPr lang="en-US" altLang="ja-JP" sz="1100" b="1">
              <a:latin typeface="Verdana" panose="020B0604030504040204" pitchFamily="34" charset="0"/>
              <a:ea typeface="Verdana" panose="020B0604030504040204" pitchFamily="34" charset="0"/>
            </a:rPr>
            <a:t>(</a:t>
          </a:r>
          <a:r>
            <a:rPr lang="ja-JP" altLang="en-US" sz="1100" b="1">
              <a:latin typeface="Verdana" panose="020B0604030504040204" pitchFamily="34" charset="0"/>
              <a:ea typeface="Verdana" panose="020B0604030504040204" pitchFamily="34" charset="0"/>
            </a:rPr>
            <a:t>東洋信号</a:t>
          </a:r>
          <a:r>
            <a:rPr lang="en-US" altLang="ja-JP" sz="1100" b="1">
              <a:latin typeface="Verdana" panose="020B0604030504040204" pitchFamily="34" charset="0"/>
              <a:ea typeface="Verdana" panose="020B0604030504040204" pitchFamily="34" charset="0"/>
            </a:rPr>
            <a:t>)</a:t>
          </a:r>
          <a:endParaRPr lang="en-US" sz="1000" b="1">
            <a:latin typeface="Verdana" panose="020B0604030504040204" pitchFamily="34" charset="0"/>
            <a:ea typeface="Verdana" panose="020B060403050404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11</xdr:row>
          <xdr:rowOff>31750</xdr:rowOff>
        </xdr:from>
        <xdr:to>
          <xdr:col>35</xdr:col>
          <xdr:colOff>0</xdr:colOff>
          <xdr:row>60</xdr:row>
          <xdr:rowOff>133350</xdr:rowOff>
        </xdr:to>
        <xdr:sp macro="" textlink="">
          <xdr:nvSpPr>
            <xdr:cNvPr id="28675" name="Object 3" hidden="1">
              <a:extLst>
                <a:ext uri="{63B3BB69-23CF-44E3-9099-C40C66FF867C}">
                  <a14:compatExt spid="_x0000_s28675"/>
                </a:ext>
                <a:ext uri="{FF2B5EF4-FFF2-40B4-BE49-F238E27FC236}">
                  <a16:creationId xmlns:a16="http://schemas.microsoft.com/office/drawing/2014/main" id="{00000000-0008-0000-0800-0000037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ackage" Target="../embeddings/Microsoft_PowerPoint_Presentation18.pptx"/><Relationship Id="rId3" Type="http://schemas.openxmlformats.org/officeDocument/2006/relationships/vmlDrawing" Target="../drawings/vmlDrawing9.vml"/><Relationship Id="rId7" Type="http://schemas.openxmlformats.org/officeDocument/2006/relationships/image" Target="../media/image27.emf"/><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package" Target="../embeddings/Microsoft_PowerPoint_Presentation17.pptx"/><Relationship Id="rId5" Type="http://schemas.openxmlformats.org/officeDocument/2006/relationships/image" Target="../media/image26.emf"/><Relationship Id="rId4" Type="http://schemas.openxmlformats.org/officeDocument/2006/relationships/package" Target="../embeddings/Microsoft_PowerPoint_Presentation16.pptx"/><Relationship Id="rId9" Type="http://schemas.openxmlformats.org/officeDocument/2006/relationships/image" Target="../media/image28.emf"/></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image" Target="../media/image30.emf"/><Relationship Id="rId4" Type="http://schemas.openxmlformats.org/officeDocument/2006/relationships/package" Target="../embeddings/Microsoft_PowerPoint_Presentation19.pptx"/></Relationships>
</file>

<file path=xl/worksheets/_rels/sheet12.xml.rels><?xml version="1.0" encoding="UTF-8" standalone="yes"?>
<Relationships xmlns="http://schemas.openxmlformats.org/package/2006/relationships"><Relationship Id="rId8" Type="http://schemas.openxmlformats.org/officeDocument/2006/relationships/package" Target="../embeddings/Microsoft_PowerPoint_Presentation22.pptx"/><Relationship Id="rId13" Type="http://schemas.openxmlformats.org/officeDocument/2006/relationships/image" Target="../media/image36.emf"/><Relationship Id="rId3" Type="http://schemas.openxmlformats.org/officeDocument/2006/relationships/vmlDrawing" Target="../drawings/vmlDrawing11.vml"/><Relationship Id="rId7" Type="http://schemas.openxmlformats.org/officeDocument/2006/relationships/image" Target="../media/image33.emf"/><Relationship Id="rId12" Type="http://schemas.openxmlformats.org/officeDocument/2006/relationships/package" Target="../embeddings/Microsoft_PowerPoint_Presentation24.pptx"/><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package" Target="../embeddings/Microsoft_PowerPoint_Presentation21.pptx"/><Relationship Id="rId11" Type="http://schemas.openxmlformats.org/officeDocument/2006/relationships/image" Target="../media/image35.emf"/><Relationship Id="rId5" Type="http://schemas.openxmlformats.org/officeDocument/2006/relationships/image" Target="../media/image32.emf"/><Relationship Id="rId15" Type="http://schemas.openxmlformats.org/officeDocument/2006/relationships/image" Target="../media/image37.emf"/><Relationship Id="rId10" Type="http://schemas.openxmlformats.org/officeDocument/2006/relationships/package" Target="../embeddings/Microsoft_PowerPoint_Presentation23.pptx"/><Relationship Id="rId4" Type="http://schemas.openxmlformats.org/officeDocument/2006/relationships/package" Target="../embeddings/Microsoft_PowerPoint_Presentation20.pptx"/><Relationship Id="rId9" Type="http://schemas.openxmlformats.org/officeDocument/2006/relationships/image" Target="../media/image34.emf"/><Relationship Id="rId14" Type="http://schemas.openxmlformats.org/officeDocument/2006/relationships/package" Target="../embeddings/Microsoft_PowerPoint_Presentation25.pptx"/></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image" Target="../media/image39.emf"/><Relationship Id="rId4" Type="http://schemas.openxmlformats.org/officeDocument/2006/relationships/package" Target="../embeddings/Microsoft_PowerPoint_Presentation26.pptx"/></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image" Target="../media/image42.emf"/><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package" Target="../embeddings/Microsoft_PowerPoint_Presentation28.pptx"/><Relationship Id="rId5" Type="http://schemas.openxmlformats.org/officeDocument/2006/relationships/image" Target="../media/image41.emf"/><Relationship Id="rId4" Type="http://schemas.openxmlformats.org/officeDocument/2006/relationships/package" Target="../embeddings/Microsoft_PowerPoint_Presentation27.pptx"/></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openxmlformats.org/officeDocument/2006/relationships/image" Target="../media/image44.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PowerPoint_Presentation1.pptx"/><Relationship Id="rId5" Type="http://schemas.openxmlformats.org/officeDocument/2006/relationships/image" Target="../media/image2.emf"/><Relationship Id="rId4" Type="http://schemas.openxmlformats.org/officeDocument/2006/relationships/package" Target="../embeddings/Microsoft_PowerPoint_Presentation.ppt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5.emf"/><Relationship Id="rId4" Type="http://schemas.openxmlformats.org/officeDocument/2006/relationships/package" Target="../embeddings/Microsoft_PowerPoint_Presentation2.pptx"/></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7.emf"/><Relationship Id="rId4" Type="http://schemas.openxmlformats.org/officeDocument/2006/relationships/package" Target="../embeddings/Microsoft_PowerPoint_Presentation3.pptx"/></Relationships>
</file>

<file path=xl/worksheets/_rels/sheet5.xml.rels><?xml version="1.0" encoding="UTF-8" standalone="yes"?>
<Relationships xmlns="http://schemas.openxmlformats.org/package/2006/relationships"><Relationship Id="rId8" Type="http://schemas.openxmlformats.org/officeDocument/2006/relationships/package" Target="../embeddings/Microsoft_PowerPoint_Presentation6.pptx"/><Relationship Id="rId13" Type="http://schemas.openxmlformats.org/officeDocument/2006/relationships/image" Target="../media/image13.emf"/><Relationship Id="rId3" Type="http://schemas.openxmlformats.org/officeDocument/2006/relationships/vmlDrawing" Target="../drawings/vmlDrawing4.vml"/><Relationship Id="rId7" Type="http://schemas.openxmlformats.org/officeDocument/2006/relationships/image" Target="../media/image10.emf"/><Relationship Id="rId12" Type="http://schemas.openxmlformats.org/officeDocument/2006/relationships/package" Target="../embeddings/Microsoft_PowerPoint_Presentation8.pptx"/><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package" Target="../embeddings/Microsoft_PowerPoint_Presentation5.pptx"/><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10" Type="http://schemas.openxmlformats.org/officeDocument/2006/relationships/package" Target="../embeddings/Microsoft_PowerPoint_Presentation7.pptx"/><Relationship Id="rId4" Type="http://schemas.openxmlformats.org/officeDocument/2006/relationships/package" Target="../embeddings/Microsoft_PowerPoint_Presentation4.pptx"/><Relationship Id="rId9" Type="http://schemas.openxmlformats.org/officeDocument/2006/relationships/image" Target="../media/image11.emf"/><Relationship Id="rId14" Type="http://schemas.openxmlformats.org/officeDocument/2006/relationships/package" Target="../embeddings/Microsoft_PowerPoint_Presentation9.pptx"/></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16.emf"/><Relationship Id="rId4" Type="http://schemas.openxmlformats.org/officeDocument/2006/relationships/package" Target="../embeddings/Microsoft_PowerPoint_Presentation10.pptx"/></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image" Target="../media/image19.emf"/><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package" Target="../embeddings/Microsoft_PowerPoint_Presentation12.pptx"/><Relationship Id="rId5" Type="http://schemas.openxmlformats.org/officeDocument/2006/relationships/image" Target="../media/image18.emf"/><Relationship Id="rId4" Type="http://schemas.openxmlformats.org/officeDocument/2006/relationships/package" Target="../embeddings/Microsoft_PowerPoint_Presentation11.pptx"/></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image" Target="../media/image22.emf"/><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package" Target="../embeddings/Microsoft_PowerPoint_Presentation14.pptx"/><Relationship Id="rId5" Type="http://schemas.openxmlformats.org/officeDocument/2006/relationships/image" Target="../media/image21.emf"/><Relationship Id="rId4" Type="http://schemas.openxmlformats.org/officeDocument/2006/relationships/package" Target="../embeddings/Microsoft_PowerPoint_Presentation13.pptx"/></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image" Target="../media/image24.emf"/><Relationship Id="rId4" Type="http://schemas.openxmlformats.org/officeDocument/2006/relationships/package" Target="../embeddings/Microsoft_PowerPoint_Presentation15.ppt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5EBB5-1ED7-4B62-BD1B-47B443372F34}">
  <dimension ref="A1:BQ37"/>
  <sheetViews>
    <sheetView tabSelected="1" zoomScale="120" zoomScaleNormal="120" workbookViewId="0">
      <pane ySplit="7" topLeftCell="A8" activePane="bottomLeft" state="frozen"/>
      <selection activeCell="AK19" sqref="AK19"/>
      <selection pane="bottomLeft"/>
    </sheetView>
  </sheetViews>
  <sheetFormatPr defaultColWidth="3.7265625" defaultRowHeight="30" customHeight="1"/>
  <cols>
    <col min="1" max="1" width="3.7265625" style="1"/>
    <col min="2" max="2" width="5.26953125" style="1" bestFit="1" customWidth="1"/>
    <col min="3" max="16384" width="3.7265625" style="1"/>
  </cols>
  <sheetData>
    <row r="1" spans="1:69" ht="25" customHeight="1">
      <c r="AX1" s="4"/>
      <c r="AY1" s="4"/>
      <c r="AZ1" s="4"/>
      <c r="BA1" s="4"/>
      <c r="BB1" s="4"/>
      <c r="BC1" s="4"/>
      <c r="BD1" s="4"/>
      <c r="BE1" s="4"/>
      <c r="BF1" s="4"/>
      <c r="BG1" s="4"/>
      <c r="BH1" s="4"/>
      <c r="BI1" s="4"/>
      <c r="BJ1" s="4"/>
      <c r="BK1" s="4"/>
      <c r="BL1" s="4"/>
      <c r="BM1" s="4"/>
      <c r="BN1" s="4"/>
      <c r="BO1" s="4"/>
      <c r="BP1" s="4"/>
      <c r="BQ1" s="4"/>
    </row>
    <row r="2" spans="1:69" ht="25" customHeight="1">
      <c r="AX2" s="4"/>
      <c r="AY2" s="4"/>
      <c r="AZ2" s="4"/>
      <c r="BA2" s="4"/>
      <c r="BB2" s="4"/>
      <c r="BC2" s="4"/>
      <c r="BD2" s="4"/>
      <c r="BE2" s="4"/>
      <c r="BF2" s="4"/>
      <c r="BG2" s="4"/>
      <c r="BH2" s="4"/>
      <c r="BI2" s="4"/>
      <c r="BJ2" s="4"/>
      <c r="BK2" s="4"/>
      <c r="BL2" s="4"/>
      <c r="BM2" s="6"/>
      <c r="BN2" s="4"/>
      <c r="BO2" s="4"/>
      <c r="BP2" s="4"/>
      <c r="BQ2" s="4"/>
    </row>
    <row r="3" spans="1:69" ht="25" customHeight="1">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row>
    <row r="4" spans="1:69" ht="25" customHeight="1">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row>
    <row r="5" spans="1:69" ht="25" customHeight="1">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row>
    <row r="6" spans="1:69" ht="25" customHeight="1">
      <c r="B6" s="2" t="s">
        <v>0</v>
      </c>
      <c r="AB6" s="4"/>
      <c r="AC6" s="4"/>
      <c r="AD6" s="4"/>
      <c r="AE6" s="4"/>
      <c r="AF6" s="4"/>
      <c r="AG6" s="4"/>
      <c r="AH6" s="4"/>
      <c r="AI6" s="4"/>
      <c r="AJ6" s="4"/>
      <c r="AK6" s="4"/>
      <c r="AL6" s="4"/>
      <c r="AM6" s="4"/>
      <c r="AN6" s="4"/>
      <c r="AO6" s="4"/>
      <c r="AP6" s="4"/>
      <c r="AQ6" s="4"/>
      <c r="AR6" s="4"/>
      <c r="AS6" s="4"/>
      <c r="AT6" s="4"/>
      <c r="AU6" s="4"/>
      <c r="AV6" s="4"/>
      <c r="AW6" s="4"/>
      <c r="AX6" s="4"/>
      <c r="AY6" s="13"/>
      <c r="AZ6" s="13"/>
      <c r="BA6" s="13"/>
      <c r="BB6" s="13"/>
      <c r="BC6" s="13"/>
      <c r="BD6" s="13"/>
      <c r="BE6" s="13"/>
      <c r="BF6" s="13"/>
      <c r="BG6" s="13"/>
      <c r="BH6" s="4"/>
      <c r="BI6" s="4"/>
      <c r="BJ6" s="14"/>
      <c r="BK6" s="14"/>
      <c r="BL6" s="14"/>
      <c r="BM6" s="14"/>
      <c r="BN6" s="14"/>
      <c r="BO6" s="14"/>
      <c r="BP6" s="14"/>
      <c r="BQ6" s="14"/>
    </row>
    <row r="7" spans="1:69" ht="15" customHeight="1">
      <c r="AB7" s="4"/>
      <c r="AC7" s="4"/>
      <c r="AD7" s="4"/>
      <c r="AE7" s="4"/>
      <c r="AF7" s="4"/>
      <c r="AG7" s="4"/>
      <c r="AH7" s="4"/>
      <c r="AI7" s="4"/>
      <c r="AJ7" s="4"/>
      <c r="AK7" s="4"/>
      <c r="AL7" s="4"/>
      <c r="AM7" s="10"/>
      <c r="AN7" s="4"/>
      <c r="AO7" s="4"/>
      <c r="AP7" s="4"/>
      <c r="AQ7" s="4"/>
      <c r="AR7" s="4"/>
      <c r="AS7" s="4"/>
      <c r="AT7" s="4"/>
      <c r="AU7" s="4"/>
      <c r="AV7" s="4"/>
      <c r="AW7" s="4"/>
      <c r="AX7" s="10"/>
      <c r="AY7" s="14"/>
      <c r="AZ7" s="14"/>
      <c r="BA7" s="14"/>
      <c r="BB7" s="14"/>
      <c r="BC7" s="14"/>
      <c r="BD7" s="14"/>
      <c r="BE7" s="14"/>
      <c r="BF7" s="14"/>
      <c r="BG7" s="14"/>
      <c r="BH7" s="10"/>
      <c r="BI7" s="10"/>
      <c r="BJ7" s="14"/>
      <c r="BK7" s="14"/>
      <c r="BL7" s="14"/>
      <c r="BM7" s="14"/>
      <c r="BN7" s="14"/>
      <c r="BO7" s="14"/>
      <c r="BP7" s="14"/>
      <c r="BQ7" s="14"/>
    </row>
    <row r="8" spans="1:69" ht="30" customHeight="1">
      <c r="A8" s="21" t="s">
        <v>5</v>
      </c>
      <c r="B8" s="21"/>
      <c r="C8" s="21"/>
      <c r="D8" s="21"/>
      <c r="E8" s="21"/>
      <c r="F8" s="21"/>
      <c r="G8" s="21"/>
      <c r="H8" s="21"/>
      <c r="I8" s="21"/>
      <c r="J8" s="21"/>
      <c r="K8" s="21"/>
      <c r="L8" s="21"/>
      <c r="M8" s="21"/>
      <c r="N8" s="21"/>
      <c r="O8" s="21"/>
      <c r="P8" s="21"/>
      <c r="Q8" s="21"/>
      <c r="R8" s="21"/>
      <c r="S8" s="21"/>
      <c r="T8" s="21"/>
      <c r="U8" s="21"/>
      <c r="V8" s="21"/>
      <c r="W8" s="21"/>
      <c r="X8" s="21"/>
      <c r="Y8" s="21"/>
      <c r="Z8" s="17"/>
      <c r="AB8" s="4"/>
      <c r="AC8" s="4"/>
      <c r="AD8" s="4"/>
      <c r="AE8" s="4"/>
      <c r="AF8" s="4"/>
      <c r="AG8" s="4"/>
      <c r="AH8" s="4"/>
      <c r="AI8" s="4"/>
      <c r="AJ8" s="4"/>
      <c r="AK8" s="4"/>
      <c r="AL8" s="4"/>
      <c r="AM8" s="10"/>
      <c r="AN8" s="13"/>
      <c r="AO8" s="13"/>
      <c r="AP8" s="13"/>
      <c r="AQ8" s="13"/>
      <c r="AR8" s="13"/>
      <c r="AS8" s="13"/>
      <c r="AT8" s="13"/>
      <c r="AU8" s="13"/>
      <c r="AV8" s="13"/>
      <c r="AW8" s="4"/>
    </row>
    <row r="9" spans="1:69" ht="15" customHeight="1">
      <c r="AB9" s="13"/>
      <c r="AC9" s="13"/>
      <c r="AD9" s="13"/>
      <c r="AE9" s="13"/>
      <c r="AF9" s="13"/>
      <c r="AG9" s="13"/>
      <c r="AH9" s="13"/>
      <c r="AI9" s="13"/>
      <c r="AJ9" s="13"/>
      <c r="AK9" s="4"/>
      <c r="AL9" s="4"/>
      <c r="AM9" s="10"/>
      <c r="AN9" s="15"/>
      <c r="AO9" s="15"/>
      <c r="AP9" s="15"/>
      <c r="AQ9" s="15"/>
      <c r="AR9" s="15"/>
      <c r="AS9" s="15"/>
      <c r="AT9" s="15"/>
      <c r="AU9" s="15"/>
      <c r="AV9" s="15"/>
      <c r="AW9" s="10"/>
    </row>
    <row r="10" spans="1:69" ht="30" customHeight="1">
      <c r="B10" s="3">
        <v>1</v>
      </c>
      <c r="D10" s="22" t="s">
        <v>1</v>
      </c>
      <c r="E10" s="22"/>
      <c r="F10" s="22"/>
      <c r="G10" s="22"/>
      <c r="H10" s="22"/>
      <c r="I10" s="22"/>
      <c r="J10" s="22"/>
      <c r="K10" s="22"/>
      <c r="L10" s="22"/>
      <c r="M10" s="22"/>
      <c r="N10" s="22"/>
      <c r="O10" s="22"/>
      <c r="P10" s="22"/>
      <c r="Q10" s="22"/>
      <c r="R10" s="22"/>
      <c r="S10" s="22"/>
      <c r="T10" s="22"/>
      <c r="U10" s="22"/>
      <c r="V10" s="22"/>
      <c r="W10" s="22"/>
      <c r="X10" s="22"/>
      <c r="Y10" s="22"/>
    </row>
    <row r="11" spans="1:69" ht="30" customHeight="1">
      <c r="B11" s="3">
        <v>2</v>
      </c>
      <c r="D11" s="22" t="s">
        <v>2</v>
      </c>
      <c r="E11" s="22"/>
      <c r="F11" s="22"/>
      <c r="G11" s="22"/>
      <c r="H11" s="22"/>
      <c r="I11" s="22"/>
      <c r="J11" s="22"/>
      <c r="K11" s="22"/>
      <c r="L11" s="22"/>
      <c r="M11" s="22"/>
      <c r="N11" s="22"/>
      <c r="O11" s="22"/>
      <c r="P11" s="22"/>
      <c r="Q11" s="22"/>
      <c r="R11" s="22"/>
      <c r="S11" s="22"/>
      <c r="T11" s="22"/>
      <c r="U11" s="22"/>
      <c r="V11" s="22"/>
      <c r="W11" s="22"/>
      <c r="X11" s="22"/>
      <c r="Y11" s="22"/>
    </row>
    <row r="12" spans="1:69" ht="30" customHeight="1">
      <c r="B12" s="3">
        <v>3</v>
      </c>
      <c r="D12" s="22" t="s">
        <v>24</v>
      </c>
      <c r="E12" s="22"/>
      <c r="F12" s="22"/>
      <c r="G12" s="22"/>
      <c r="H12" s="22"/>
      <c r="I12" s="22"/>
      <c r="J12" s="22"/>
      <c r="K12" s="22"/>
      <c r="L12" s="22"/>
      <c r="M12" s="22"/>
      <c r="N12" s="22"/>
      <c r="O12" s="22"/>
      <c r="P12" s="22"/>
      <c r="Q12" s="22"/>
      <c r="R12" s="22"/>
      <c r="S12" s="22"/>
      <c r="T12" s="22"/>
      <c r="U12" s="22"/>
      <c r="V12" s="22"/>
      <c r="W12" s="22"/>
      <c r="X12" s="22"/>
      <c r="Y12" s="22"/>
    </row>
    <row r="13" spans="1:69" ht="30" customHeight="1">
      <c r="B13" s="3">
        <v>4</v>
      </c>
      <c r="D13" s="22" t="s">
        <v>7</v>
      </c>
      <c r="E13" s="22"/>
      <c r="F13" s="22"/>
      <c r="G13" s="22"/>
      <c r="H13" s="22"/>
      <c r="I13" s="22"/>
      <c r="J13" s="22"/>
      <c r="K13" s="22"/>
      <c r="L13" s="22"/>
      <c r="M13" s="22"/>
      <c r="N13" s="22"/>
      <c r="O13" s="22"/>
      <c r="P13" s="22"/>
      <c r="Q13" s="22"/>
      <c r="R13" s="22"/>
      <c r="S13" s="22"/>
      <c r="T13" s="22"/>
      <c r="U13" s="22"/>
      <c r="V13" s="22"/>
      <c r="W13" s="22"/>
      <c r="X13" s="22"/>
      <c r="Y13" s="22"/>
    </row>
    <row r="14" spans="1:69" ht="30" customHeight="1">
      <c r="B14" s="3">
        <v>5</v>
      </c>
      <c r="D14" s="22" t="s">
        <v>3</v>
      </c>
      <c r="E14" s="22"/>
      <c r="F14" s="22"/>
      <c r="G14" s="22"/>
      <c r="H14" s="22"/>
      <c r="I14" s="22"/>
      <c r="J14" s="22"/>
      <c r="K14" s="22"/>
      <c r="L14" s="22"/>
      <c r="M14" s="22"/>
      <c r="N14" s="22"/>
      <c r="O14" s="22"/>
      <c r="P14" s="22"/>
      <c r="Q14" s="22"/>
      <c r="R14" s="22"/>
      <c r="S14" s="22"/>
      <c r="T14" s="22"/>
      <c r="U14" s="22"/>
      <c r="V14" s="22"/>
      <c r="W14" s="22"/>
      <c r="X14" s="22"/>
      <c r="Y14" s="22"/>
    </row>
    <row r="15" spans="1:69" ht="30" customHeight="1">
      <c r="B15" s="3">
        <v>6</v>
      </c>
      <c r="D15" s="22" t="s">
        <v>25</v>
      </c>
      <c r="E15" s="22"/>
      <c r="F15" s="22"/>
      <c r="G15" s="22"/>
      <c r="H15" s="22"/>
      <c r="I15" s="22"/>
      <c r="J15" s="22"/>
      <c r="K15" s="22"/>
      <c r="L15" s="22"/>
      <c r="M15" s="22"/>
      <c r="N15" s="22"/>
      <c r="O15" s="22"/>
      <c r="P15" s="22"/>
      <c r="Q15" s="22"/>
      <c r="R15" s="22"/>
      <c r="S15" s="22"/>
      <c r="T15" s="22"/>
      <c r="U15" s="22"/>
      <c r="V15" s="22"/>
      <c r="W15" s="22"/>
      <c r="X15" s="22"/>
      <c r="Y15" s="22"/>
    </row>
    <row r="16" spans="1:69" ht="30" customHeight="1">
      <c r="B16" s="3">
        <v>7</v>
      </c>
      <c r="D16" s="22" t="s">
        <v>12</v>
      </c>
      <c r="E16" s="22"/>
      <c r="F16" s="22"/>
      <c r="G16" s="22"/>
      <c r="H16" s="22"/>
      <c r="I16" s="22"/>
      <c r="J16" s="22"/>
      <c r="K16" s="22"/>
      <c r="L16" s="22"/>
      <c r="M16" s="22"/>
      <c r="N16" s="22"/>
      <c r="O16" s="22"/>
      <c r="P16" s="22"/>
      <c r="Q16" s="22"/>
      <c r="R16" s="22"/>
      <c r="S16" s="22"/>
      <c r="T16" s="22"/>
      <c r="U16" s="22"/>
      <c r="V16" s="22"/>
      <c r="W16" s="22"/>
      <c r="X16" s="22"/>
      <c r="Y16" s="22"/>
      <c r="AE16" s="18"/>
    </row>
    <row r="17" spans="2:31" ht="30" customHeight="1">
      <c r="B17" s="3">
        <v>8</v>
      </c>
      <c r="D17" s="22" t="s">
        <v>6</v>
      </c>
      <c r="E17" s="22"/>
      <c r="F17" s="22"/>
      <c r="G17" s="22"/>
      <c r="H17" s="22"/>
      <c r="I17" s="22"/>
      <c r="J17" s="22"/>
      <c r="K17" s="22"/>
      <c r="L17" s="22"/>
      <c r="M17" s="22"/>
      <c r="N17" s="22"/>
      <c r="O17" s="22"/>
      <c r="P17" s="22"/>
      <c r="Q17" s="22"/>
      <c r="R17" s="22"/>
      <c r="S17" s="22"/>
      <c r="T17" s="22"/>
      <c r="U17" s="22"/>
      <c r="V17" s="22"/>
      <c r="W17" s="22"/>
      <c r="X17" s="22"/>
      <c r="Y17" s="22"/>
    </row>
    <row r="18" spans="2:31" ht="30" customHeight="1">
      <c r="B18" s="3">
        <v>9</v>
      </c>
      <c r="D18" s="22" t="s">
        <v>16</v>
      </c>
      <c r="E18" s="22"/>
      <c r="F18" s="22"/>
      <c r="G18" s="22"/>
      <c r="H18" s="22"/>
      <c r="I18" s="22"/>
      <c r="J18" s="22"/>
      <c r="K18" s="22"/>
      <c r="L18" s="22"/>
      <c r="M18" s="22"/>
      <c r="N18" s="22"/>
      <c r="O18" s="22"/>
      <c r="P18" s="22"/>
      <c r="Q18" s="22"/>
      <c r="R18" s="22"/>
      <c r="S18" s="22"/>
      <c r="T18" s="22"/>
      <c r="U18" s="22"/>
      <c r="V18" s="22"/>
      <c r="W18" s="22"/>
      <c r="X18" s="22"/>
      <c r="Y18" s="22"/>
    </row>
    <row r="19" spans="2:31" ht="30" customHeight="1">
      <c r="B19" s="3">
        <v>10</v>
      </c>
      <c r="D19" s="22" t="s">
        <v>17</v>
      </c>
      <c r="E19" s="22"/>
      <c r="F19" s="22"/>
      <c r="G19" s="22"/>
      <c r="H19" s="22"/>
      <c r="I19" s="22"/>
      <c r="J19" s="22"/>
      <c r="K19" s="22"/>
      <c r="L19" s="22"/>
      <c r="M19" s="22"/>
      <c r="N19" s="22"/>
      <c r="O19" s="22"/>
      <c r="P19" s="22"/>
      <c r="Q19" s="22"/>
      <c r="R19" s="22"/>
      <c r="S19" s="22"/>
      <c r="T19" s="22"/>
      <c r="U19" s="22"/>
      <c r="V19" s="22"/>
      <c r="W19" s="22"/>
      <c r="X19" s="22"/>
      <c r="Y19" s="22"/>
      <c r="AA19" s="18"/>
      <c r="AB19" s="18"/>
      <c r="AC19" s="18"/>
      <c r="AD19" s="18"/>
    </row>
    <row r="20" spans="2:31" ht="30" customHeight="1">
      <c r="B20" s="3">
        <v>11</v>
      </c>
      <c r="D20" s="23" t="s">
        <v>18</v>
      </c>
      <c r="E20" s="23"/>
      <c r="F20" s="23"/>
      <c r="G20" s="23"/>
      <c r="H20" s="23"/>
      <c r="I20" s="23"/>
      <c r="J20" s="23"/>
      <c r="K20" s="23"/>
      <c r="L20" s="23"/>
      <c r="M20" s="23"/>
      <c r="N20" s="23"/>
      <c r="O20" s="23"/>
      <c r="P20" s="23"/>
      <c r="Q20" s="23"/>
      <c r="R20" s="23"/>
      <c r="S20" s="23"/>
      <c r="T20" s="23"/>
      <c r="U20" s="23"/>
      <c r="V20" s="23"/>
      <c r="W20" s="23"/>
      <c r="X20" s="23"/>
      <c r="Y20" s="23"/>
    </row>
    <row r="21" spans="2:31" ht="30" customHeight="1">
      <c r="B21" s="3">
        <v>12</v>
      </c>
      <c r="D21" s="22" t="s">
        <v>21</v>
      </c>
      <c r="E21" s="22"/>
      <c r="F21" s="22"/>
      <c r="G21" s="22"/>
      <c r="H21" s="22"/>
      <c r="I21" s="22"/>
      <c r="J21" s="22"/>
      <c r="K21" s="22"/>
      <c r="L21" s="22"/>
      <c r="M21" s="22"/>
      <c r="N21" s="22"/>
      <c r="O21" s="22"/>
      <c r="P21" s="22"/>
      <c r="Q21" s="22"/>
      <c r="R21" s="22"/>
      <c r="S21" s="22"/>
      <c r="T21" s="22"/>
      <c r="U21" s="22"/>
      <c r="V21" s="22"/>
      <c r="W21" s="22"/>
      <c r="X21" s="22"/>
      <c r="Y21" s="22"/>
      <c r="AE21" s="18"/>
    </row>
    <row r="22" spans="2:31" ht="30" customHeight="1">
      <c r="B22" s="3">
        <v>13</v>
      </c>
      <c r="D22" s="22" t="s">
        <v>22</v>
      </c>
      <c r="E22" s="22"/>
      <c r="F22" s="22"/>
      <c r="G22" s="22"/>
      <c r="H22" s="22"/>
      <c r="I22" s="22"/>
      <c r="J22" s="22"/>
      <c r="K22" s="22"/>
      <c r="L22" s="22"/>
      <c r="M22" s="22"/>
      <c r="N22" s="22"/>
      <c r="O22" s="22"/>
      <c r="P22" s="22"/>
      <c r="Q22" s="22"/>
      <c r="R22" s="22"/>
      <c r="S22" s="22"/>
      <c r="T22" s="22"/>
      <c r="U22" s="22"/>
      <c r="V22" s="22"/>
      <c r="W22" s="22"/>
      <c r="X22" s="22"/>
      <c r="Y22" s="22"/>
    </row>
    <row r="23" spans="2:31" ht="30" customHeight="1">
      <c r="B23" s="3">
        <v>14</v>
      </c>
      <c r="D23" s="22" t="s">
        <v>23</v>
      </c>
      <c r="E23" s="22"/>
      <c r="F23" s="22"/>
      <c r="G23" s="22"/>
      <c r="H23" s="22"/>
      <c r="I23" s="22"/>
      <c r="J23" s="22"/>
      <c r="K23" s="22"/>
      <c r="L23" s="22"/>
      <c r="M23" s="22"/>
      <c r="N23" s="22"/>
      <c r="O23" s="22"/>
      <c r="P23" s="22"/>
      <c r="Q23" s="22"/>
      <c r="R23" s="22"/>
      <c r="S23" s="22"/>
      <c r="T23" s="22"/>
      <c r="U23" s="22"/>
      <c r="V23" s="22"/>
      <c r="W23" s="22"/>
      <c r="X23" s="22"/>
      <c r="Y23" s="22"/>
    </row>
    <row r="24" spans="2:31" ht="30" customHeight="1">
      <c r="B24" s="1">
        <v>15</v>
      </c>
      <c r="D24" s="22" t="s">
        <v>20</v>
      </c>
      <c r="E24" s="22"/>
      <c r="F24" s="22"/>
      <c r="G24" s="22"/>
      <c r="H24" s="22"/>
      <c r="I24" s="22"/>
      <c r="J24" s="22"/>
      <c r="K24" s="22"/>
      <c r="L24" s="22"/>
      <c r="M24" s="22"/>
      <c r="N24" s="22"/>
      <c r="O24" s="22"/>
      <c r="P24" s="22"/>
      <c r="Q24" s="22"/>
      <c r="R24" s="22"/>
      <c r="S24" s="22"/>
      <c r="T24" s="22"/>
      <c r="U24" s="22"/>
      <c r="V24" s="22"/>
      <c r="W24" s="22"/>
      <c r="X24" s="22"/>
      <c r="Y24" s="22"/>
      <c r="AA24" s="11" t="str">
        <f>HYPERLINK("#A8","TOPに戻る")</f>
        <v>TOPに戻る</v>
      </c>
      <c r="AB24" s="11"/>
      <c r="AC24" s="11"/>
      <c r="AD24" s="11"/>
    </row>
    <row r="25" spans="2:31" ht="30" customHeight="1">
      <c r="D25" s="22"/>
      <c r="E25" s="22"/>
      <c r="F25" s="22"/>
      <c r="G25" s="22"/>
      <c r="H25" s="22"/>
      <c r="I25" s="22"/>
      <c r="J25" s="22"/>
      <c r="K25" s="22"/>
      <c r="L25" s="22"/>
      <c r="M25" s="22"/>
      <c r="N25" s="22"/>
      <c r="O25" s="22"/>
      <c r="P25" s="22"/>
      <c r="Q25" s="22"/>
      <c r="R25" s="22"/>
      <c r="S25" s="22"/>
      <c r="T25" s="22"/>
      <c r="U25" s="22"/>
      <c r="V25" s="22"/>
      <c r="W25" s="22"/>
      <c r="X25" s="22"/>
      <c r="Y25" s="22"/>
    </row>
    <row r="26" spans="2:31" ht="30" customHeight="1">
      <c r="D26" s="22"/>
      <c r="E26" s="22"/>
      <c r="F26" s="22"/>
      <c r="G26" s="22"/>
      <c r="H26" s="22"/>
      <c r="I26" s="22"/>
      <c r="J26" s="22"/>
      <c r="K26" s="22"/>
      <c r="L26" s="22"/>
      <c r="M26" s="22"/>
      <c r="N26" s="22"/>
      <c r="O26" s="22"/>
      <c r="P26" s="22"/>
      <c r="Q26" s="22"/>
      <c r="R26" s="22"/>
      <c r="S26" s="22"/>
      <c r="T26" s="22"/>
      <c r="U26" s="22"/>
      <c r="V26" s="22"/>
      <c r="W26" s="22"/>
      <c r="X26" s="22"/>
      <c r="Y26" s="22"/>
      <c r="AE26" s="11"/>
    </row>
    <row r="27" spans="2:31" ht="30" customHeight="1">
      <c r="D27" s="22"/>
      <c r="E27" s="22"/>
      <c r="F27" s="22"/>
      <c r="G27" s="22"/>
      <c r="H27" s="22"/>
      <c r="I27" s="22"/>
      <c r="J27" s="22"/>
      <c r="K27" s="22"/>
      <c r="L27" s="22"/>
      <c r="M27" s="22"/>
      <c r="N27" s="22"/>
      <c r="O27" s="22"/>
      <c r="P27" s="22"/>
      <c r="Q27" s="22"/>
      <c r="R27" s="22"/>
      <c r="S27" s="22"/>
      <c r="T27" s="22"/>
      <c r="U27" s="22"/>
      <c r="V27" s="22"/>
      <c r="W27" s="22"/>
      <c r="X27" s="22"/>
      <c r="Y27" s="22"/>
    </row>
    <row r="28" spans="2:31" ht="30" customHeight="1">
      <c r="D28" s="22"/>
      <c r="E28" s="22"/>
      <c r="F28" s="22"/>
      <c r="G28" s="22"/>
      <c r="H28" s="22"/>
      <c r="I28" s="22"/>
      <c r="J28" s="22"/>
      <c r="K28" s="22"/>
      <c r="L28" s="22"/>
      <c r="M28" s="22"/>
      <c r="N28" s="22"/>
      <c r="O28" s="22"/>
      <c r="P28" s="22"/>
      <c r="Q28" s="22"/>
      <c r="R28" s="22"/>
      <c r="S28" s="22"/>
      <c r="T28" s="22"/>
      <c r="U28" s="22"/>
      <c r="V28" s="22"/>
      <c r="W28" s="22"/>
      <c r="X28" s="22"/>
      <c r="Y28" s="22"/>
    </row>
    <row r="29" spans="2:31" ht="30" customHeight="1">
      <c r="D29" s="22"/>
      <c r="E29" s="22"/>
      <c r="F29" s="22"/>
      <c r="G29" s="22"/>
      <c r="H29" s="22"/>
      <c r="I29" s="22"/>
      <c r="J29" s="22"/>
      <c r="K29" s="22"/>
      <c r="L29" s="22"/>
      <c r="M29" s="22"/>
      <c r="N29" s="22"/>
      <c r="O29" s="22"/>
      <c r="P29" s="22"/>
      <c r="Q29" s="22"/>
      <c r="R29" s="22"/>
      <c r="S29" s="22"/>
      <c r="T29" s="22"/>
      <c r="U29" s="22"/>
      <c r="V29" s="22"/>
      <c r="W29" s="22"/>
      <c r="X29" s="22"/>
      <c r="Y29" s="22"/>
    </row>
    <row r="30" spans="2:31" ht="30" customHeight="1">
      <c r="D30" s="22"/>
      <c r="E30" s="22"/>
      <c r="F30" s="22"/>
      <c r="G30" s="22"/>
      <c r="H30" s="22"/>
      <c r="I30" s="22"/>
      <c r="J30" s="22"/>
      <c r="K30" s="22"/>
      <c r="L30" s="22"/>
      <c r="M30" s="22"/>
      <c r="N30" s="22"/>
      <c r="O30" s="22"/>
      <c r="P30" s="22"/>
      <c r="Q30" s="22"/>
      <c r="R30" s="22"/>
      <c r="S30" s="22"/>
      <c r="T30" s="22"/>
      <c r="U30" s="22"/>
      <c r="V30" s="22"/>
      <c r="W30" s="22"/>
      <c r="X30" s="22"/>
      <c r="Y30" s="22"/>
    </row>
    <row r="31" spans="2:31" ht="30" customHeight="1">
      <c r="D31" s="22"/>
      <c r="E31" s="22"/>
      <c r="F31" s="22"/>
      <c r="G31" s="22"/>
      <c r="H31" s="22"/>
      <c r="I31" s="22"/>
      <c r="J31" s="22"/>
      <c r="K31" s="22"/>
      <c r="L31" s="22"/>
      <c r="M31" s="22"/>
      <c r="N31" s="22"/>
      <c r="O31" s="22"/>
      <c r="P31" s="22"/>
      <c r="Q31" s="22"/>
      <c r="R31" s="22"/>
      <c r="S31" s="22"/>
      <c r="T31" s="22"/>
      <c r="U31" s="22"/>
      <c r="V31" s="22"/>
      <c r="W31" s="22"/>
      <c r="X31" s="22"/>
      <c r="Y31" s="22"/>
    </row>
    <row r="32" spans="2:31" ht="30" customHeight="1">
      <c r="D32" s="22"/>
      <c r="E32" s="22"/>
      <c r="F32" s="22"/>
      <c r="G32" s="22"/>
      <c r="H32" s="22"/>
      <c r="I32" s="22"/>
      <c r="J32" s="22"/>
      <c r="K32" s="22"/>
      <c r="L32" s="22"/>
      <c r="M32" s="22"/>
      <c r="N32" s="22"/>
      <c r="O32" s="22"/>
      <c r="P32" s="22"/>
      <c r="Q32" s="22"/>
      <c r="R32" s="22"/>
      <c r="S32" s="22"/>
      <c r="T32" s="22"/>
      <c r="U32" s="22"/>
      <c r="V32" s="22"/>
      <c r="W32" s="22"/>
      <c r="X32" s="22"/>
      <c r="Y32" s="22"/>
    </row>
    <row r="33" spans="4:25" ht="30" customHeight="1">
      <c r="D33" s="22"/>
      <c r="E33" s="22"/>
      <c r="F33" s="22"/>
      <c r="G33" s="22"/>
      <c r="H33" s="22"/>
      <c r="I33" s="22"/>
      <c r="J33" s="22"/>
      <c r="K33" s="22"/>
      <c r="L33" s="22"/>
      <c r="M33" s="22"/>
      <c r="N33" s="22"/>
      <c r="O33" s="22"/>
      <c r="P33" s="22"/>
      <c r="Q33" s="22"/>
      <c r="R33" s="22"/>
      <c r="S33" s="22"/>
      <c r="T33" s="22"/>
      <c r="U33" s="22"/>
      <c r="V33" s="22"/>
      <c r="W33" s="22"/>
      <c r="X33" s="22"/>
      <c r="Y33" s="22"/>
    </row>
    <row r="34" spans="4:25" ht="30" customHeight="1">
      <c r="D34" s="22"/>
      <c r="E34" s="22"/>
      <c r="F34" s="22"/>
      <c r="G34" s="22"/>
      <c r="H34" s="22"/>
      <c r="I34" s="22"/>
      <c r="J34" s="22"/>
      <c r="K34" s="22"/>
      <c r="L34" s="22"/>
      <c r="M34" s="22"/>
      <c r="N34" s="22"/>
      <c r="O34" s="22"/>
      <c r="P34" s="22"/>
      <c r="Q34" s="22"/>
      <c r="R34" s="22"/>
      <c r="S34" s="22"/>
      <c r="T34" s="22"/>
      <c r="U34" s="22"/>
      <c r="V34" s="22"/>
      <c r="W34" s="22"/>
      <c r="X34" s="22"/>
      <c r="Y34" s="22"/>
    </row>
    <row r="35" spans="4:25" ht="30" customHeight="1">
      <c r="D35" s="22"/>
      <c r="E35" s="22"/>
      <c r="F35" s="22"/>
      <c r="G35" s="22"/>
      <c r="H35" s="22"/>
      <c r="I35" s="22"/>
      <c r="J35" s="22"/>
      <c r="K35" s="22"/>
      <c r="L35" s="22"/>
      <c r="M35" s="22"/>
      <c r="N35" s="22"/>
      <c r="O35" s="22"/>
      <c r="P35" s="22"/>
      <c r="Q35" s="22"/>
      <c r="R35" s="22"/>
      <c r="S35" s="22"/>
      <c r="T35" s="22"/>
      <c r="U35" s="22"/>
      <c r="V35" s="22"/>
      <c r="W35" s="22"/>
      <c r="X35" s="22"/>
      <c r="Y35" s="22"/>
    </row>
    <row r="36" spans="4:25" ht="30" customHeight="1">
      <c r="D36" s="22"/>
      <c r="E36" s="22"/>
      <c r="F36" s="22"/>
      <c r="G36" s="22"/>
      <c r="H36" s="22"/>
      <c r="I36" s="22"/>
      <c r="J36" s="22"/>
      <c r="K36" s="22"/>
      <c r="L36" s="22"/>
      <c r="M36" s="22"/>
      <c r="N36" s="22"/>
      <c r="O36" s="22"/>
      <c r="P36" s="22"/>
      <c r="Q36" s="22"/>
      <c r="R36" s="22"/>
      <c r="S36" s="22"/>
      <c r="T36" s="22"/>
      <c r="U36" s="22"/>
      <c r="V36" s="22"/>
      <c r="W36" s="22"/>
      <c r="X36" s="22"/>
      <c r="Y36" s="22"/>
    </row>
    <row r="37" spans="4:25" ht="30" customHeight="1">
      <c r="D37" s="22"/>
      <c r="E37" s="22"/>
      <c r="F37" s="22"/>
      <c r="G37" s="22"/>
      <c r="H37" s="22"/>
      <c r="I37" s="22"/>
      <c r="J37" s="22"/>
      <c r="K37" s="22"/>
      <c r="L37" s="22"/>
      <c r="M37" s="22"/>
      <c r="N37" s="22"/>
      <c r="O37" s="22"/>
      <c r="P37" s="22"/>
      <c r="Q37" s="22"/>
      <c r="R37" s="22"/>
      <c r="S37" s="22"/>
      <c r="T37" s="22"/>
      <c r="U37" s="22"/>
      <c r="V37" s="22"/>
      <c r="W37" s="22"/>
      <c r="X37" s="22"/>
      <c r="Y37" s="22"/>
    </row>
  </sheetData>
  <mergeCells count="29">
    <mergeCell ref="D21:Y21"/>
    <mergeCell ref="D23:Y23"/>
    <mergeCell ref="D10:Y10"/>
    <mergeCell ref="D20:Y20"/>
    <mergeCell ref="D19:Y19"/>
    <mergeCell ref="D18:Y18"/>
    <mergeCell ref="D16:Y16"/>
    <mergeCell ref="D15:Y15"/>
    <mergeCell ref="D14:Y14"/>
    <mergeCell ref="D13:Y13"/>
    <mergeCell ref="D11:Y11"/>
    <mergeCell ref="D12:Y12"/>
    <mergeCell ref="D22:Y22"/>
    <mergeCell ref="A8:Y8"/>
    <mergeCell ref="D34:Y34"/>
    <mergeCell ref="D35:Y35"/>
    <mergeCell ref="D36:Y36"/>
    <mergeCell ref="D37:Y37"/>
    <mergeCell ref="D29:Y29"/>
    <mergeCell ref="D30:Y30"/>
    <mergeCell ref="D31:Y31"/>
    <mergeCell ref="D32:Y32"/>
    <mergeCell ref="D33:Y33"/>
    <mergeCell ref="D24:Y24"/>
    <mergeCell ref="D25:Y25"/>
    <mergeCell ref="D26:Y26"/>
    <mergeCell ref="D27:Y27"/>
    <mergeCell ref="D28:Y28"/>
    <mergeCell ref="D17:Y17"/>
  </mergeCells>
  <hyperlinks>
    <hyperlink ref="D10:Y10" location="IN!A1" display="インド (India) " xr:uid="{6FC2305A-ED2A-471A-AA8D-8244128A25FA}"/>
    <hyperlink ref="D11:Y11" location="UK!A1" display="イギリス (United Kingdom)" xr:uid="{2D163465-0DBD-422A-950A-A8CB548E8405}"/>
    <hyperlink ref="D12:Y12" location="IR!A1" display="イラン・イスラム共和国" xr:uid="{0B9F2588-EA62-46D2-9163-76AEAE286FDB}"/>
    <hyperlink ref="D13:Y13" location="EG!A1" display="エジプト・アラブ共和国 (Arab Republic of Egypt) " xr:uid="{9ED10DF5-FD00-4E31-963F-8A4C836EEADA}"/>
    <hyperlink ref="D14:Y14" location="NL!A1" display="オランダ (Nederland)" xr:uid="{CD6A22A7-29CB-4B60-943F-12B250A4180A}"/>
    <hyperlink ref="D15:Y15" location="GA!A1" display="ガボン共和国 (République Gabonaise)" xr:uid="{22600A64-CA10-4AE9-96BB-7E28A0209F64}"/>
    <hyperlink ref="D16:Y16" location="CN!A1" display="中華人民共和国 (People's Republic of China)" xr:uid="{529A55DB-5E2E-44EA-B548-D6D1639ABFD2}"/>
    <hyperlink ref="D17:Y17" location="NZ!A1" display="ニュージーランド (New Zealand)" xr:uid="{CBF7BEFA-4CA8-427C-8CE1-9B1B8C16DE1B}"/>
    <hyperlink ref="D18:Y18" location="PQ!A1" display="パキスタン (Islamic Republic of Pakistan)" xr:uid="{5B9428D0-ACFC-4BA8-B55B-5BB63311843D}"/>
    <hyperlink ref="D19:Y19" location="BE!A1" display="ベルギー王国 (Kingdom of Belgium)" xr:uid="{776BC42F-45B6-4F57-A5B8-151245D94EE7}"/>
    <hyperlink ref="D20:Y20" location="TZ!A1" display="タンザニア (United Republic of Tanzania)" xr:uid="{E4C5EB1B-1FA5-4D5C-804A-952A2E794CD3}"/>
    <hyperlink ref="D21:Y21" location="BR!A1" display="ブラジル連邦共和国(República Federativa do Brasil)" xr:uid="{527CF2CC-B861-457A-8E21-6FCA6F71C9E1}"/>
    <hyperlink ref="D22:Y22" location="GM!A1" display="ガンビア共和国 (Republic of the Gambia)" xr:uid="{0065D0D0-2AB1-4D0E-98C8-349A6304106B}"/>
    <hyperlink ref="D23:Y23" location="SO!A1" display="ソマリア連邦共和国" xr:uid="{867DCA59-A2C3-4980-B7C0-375832077D8F}"/>
    <hyperlink ref="D24:Y24" location="MR!A1" display="モーリタニア" xr:uid="{657999DB-FF0C-4B54-A36C-D8B61E5B72AB}"/>
  </hyperlinks>
  <pageMargins left="0.39370078740157483" right="0.39370078740157483" top="0.59055118110236227" bottom="0.39370078740157483" header="0" footer="0"/>
  <pageSetup paperSize="9" pageOrder="overThenDown" orientation="portrait" r:id="rId1"/>
  <headerFooter>
    <oddFooter>&amp;L_x000D_&amp;1#&amp;"Calibri"&amp;10&amp;K000000 Classification: Public</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A3829-E4DE-4590-AA54-42B31C9CB253}">
  <dimension ref="J1:DH62"/>
  <sheetViews>
    <sheetView zoomScaleNormal="100" workbookViewId="0">
      <pane ySplit="10" topLeftCell="A11" activePane="bottomLeft" state="frozen"/>
      <selection activeCell="AK19" sqref="AK19"/>
      <selection pane="bottomLeft" activeCell="Z1" sqref="Z1:AD1"/>
    </sheetView>
  </sheetViews>
  <sheetFormatPr defaultColWidth="2.7265625" defaultRowHeight="14.5"/>
  <sheetData>
    <row r="1" spans="10:112">
      <c r="Z1" s="30" t="s">
        <v>27</v>
      </c>
      <c r="AA1" s="30"/>
      <c r="AB1" s="30"/>
      <c r="AC1" s="30"/>
      <c r="AD1" s="30"/>
      <c r="AF1" s="24" t="s">
        <v>9</v>
      </c>
      <c r="AG1" s="24"/>
      <c r="AH1" s="24"/>
      <c r="AI1" s="24"/>
      <c r="AJ1" s="2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row>
    <row r="2" spans="10:112">
      <c r="J2" s="26" t="s">
        <v>16</v>
      </c>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6"/>
      <c r="BP2" s="4"/>
      <c r="BQ2" s="4"/>
      <c r="BR2" s="4"/>
      <c r="BS2" s="4"/>
      <c r="BT2" s="4"/>
      <c r="BU2" s="4"/>
      <c r="BV2" s="4"/>
      <c r="BW2" s="4"/>
      <c r="BX2" s="4"/>
    </row>
    <row r="3" spans="10:112">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row>
    <row r="4" spans="10:112">
      <c r="AM4" s="4"/>
      <c r="AN4" s="4"/>
      <c r="AO4" s="10"/>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10"/>
      <c r="BU4" s="16"/>
      <c r="BV4" s="10"/>
      <c r="BW4" s="4"/>
      <c r="BX4" s="4"/>
    </row>
    <row r="5" spans="10:112">
      <c r="J5" s="27" t="str">
        <f>HYPERLINK("#B12","Shipping Instruction ご提出時のお願い (20200914)")</f>
        <v>Shipping Instruction ご提出時のお願い (20200914)</v>
      </c>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4"/>
      <c r="AN5" s="4"/>
      <c r="AO5" s="10"/>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10"/>
      <c r="BU5" s="10"/>
      <c r="BV5" s="10"/>
      <c r="BW5" s="4"/>
      <c r="BX5" s="4"/>
    </row>
    <row r="6" spans="10:112" ht="15.75" customHeight="1">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4"/>
      <c r="AN6" s="4"/>
      <c r="AO6" s="10"/>
      <c r="AP6" s="13"/>
      <c r="AQ6" s="13"/>
      <c r="AR6" s="13"/>
      <c r="AS6" s="13"/>
      <c r="AT6" s="13"/>
      <c r="AU6" s="13"/>
      <c r="AV6" s="13"/>
      <c r="AW6" s="13"/>
      <c r="AX6" s="13"/>
      <c r="AY6" s="4"/>
      <c r="AZ6" s="4"/>
      <c r="BA6" s="13"/>
      <c r="BB6" s="13"/>
      <c r="BC6" s="13"/>
      <c r="BD6" s="13"/>
      <c r="BE6" s="13"/>
      <c r="BF6" s="13"/>
      <c r="BG6" s="13"/>
      <c r="BH6" s="13"/>
      <c r="BI6" s="13"/>
      <c r="BJ6" s="4"/>
      <c r="BK6" s="4"/>
      <c r="BL6" s="14"/>
      <c r="BM6" s="14"/>
      <c r="BN6" s="14"/>
      <c r="BO6" s="14"/>
      <c r="BP6" s="14"/>
      <c r="BQ6" s="14"/>
      <c r="BR6" s="14"/>
      <c r="BS6" s="14"/>
      <c r="BT6" s="14"/>
      <c r="BU6" s="10"/>
      <c r="BV6" s="10"/>
      <c r="BW6" s="4"/>
      <c r="BX6" s="4"/>
    </row>
    <row r="7" spans="10:112" ht="15.75" customHeight="1">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4"/>
      <c r="AN7" s="4"/>
      <c r="AO7" s="10"/>
      <c r="AP7" s="15"/>
      <c r="AQ7" s="15"/>
      <c r="AR7" s="15"/>
      <c r="AS7" s="15"/>
      <c r="AT7" s="15"/>
      <c r="AU7" s="15"/>
      <c r="AV7" s="15"/>
      <c r="AW7" s="15"/>
      <c r="AX7" s="15"/>
      <c r="AY7" s="10"/>
      <c r="AZ7" s="10"/>
      <c r="BA7" s="14"/>
      <c r="BB7" s="14"/>
      <c r="BC7" s="14"/>
      <c r="BD7" s="14"/>
      <c r="BE7" s="14"/>
      <c r="BF7" s="14"/>
      <c r="BG7" s="14"/>
      <c r="BH7" s="14"/>
      <c r="BI7" s="14"/>
      <c r="BJ7" s="10"/>
      <c r="BK7" s="10"/>
      <c r="BL7" s="14"/>
      <c r="BM7" s="14"/>
      <c r="BN7" s="14"/>
      <c r="BO7" s="14"/>
      <c r="BP7" s="14"/>
      <c r="BQ7" s="14"/>
      <c r="BR7" s="14"/>
      <c r="BS7" s="14"/>
      <c r="BT7" s="14"/>
      <c r="BU7" s="10"/>
      <c r="BV7" s="10"/>
      <c r="BW7" s="4"/>
      <c r="BX7" s="4"/>
    </row>
    <row r="8" spans="10:112">
      <c r="AM8" s="4"/>
      <c r="AN8" s="10"/>
      <c r="AO8" s="10"/>
      <c r="AP8" s="10"/>
      <c r="AQ8" s="10"/>
      <c r="AR8" s="10"/>
      <c r="AS8" s="10"/>
      <c r="AT8" s="10"/>
      <c r="AU8" s="10"/>
      <c r="AV8" s="10"/>
      <c r="AW8" s="10"/>
      <c r="AX8" s="10"/>
      <c r="AY8" s="12"/>
      <c r="AZ8" s="12"/>
      <c r="BA8" s="12"/>
      <c r="BB8" s="12"/>
      <c r="BC8" s="12"/>
      <c r="BD8" s="12"/>
      <c r="BE8" s="10"/>
      <c r="BF8" s="12"/>
      <c r="BG8" s="12"/>
      <c r="BH8" s="12"/>
      <c r="BI8" s="10"/>
      <c r="BJ8" s="10"/>
      <c r="BK8" s="12"/>
      <c r="BL8" s="12"/>
      <c r="BM8" s="12"/>
      <c r="BN8" s="10"/>
      <c r="BO8" s="10"/>
      <c r="BP8" s="12"/>
      <c r="BQ8" s="12"/>
      <c r="BR8" s="12"/>
      <c r="BS8" s="12"/>
      <c r="BT8" s="12"/>
      <c r="BU8" s="10"/>
      <c r="BV8" s="10"/>
      <c r="BW8" s="4"/>
      <c r="BX8" s="4"/>
    </row>
    <row r="9" spans="10:112">
      <c r="AM9" s="4"/>
      <c r="AN9" s="4"/>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25" t="str">
        <f>HYPERLINK("#EQ11","右に行く")</f>
        <v>右に行く</v>
      </c>
      <c r="BS9" s="25"/>
      <c r="BT9" s="25"/>
      <c r="BU9" s="25"/>
      <c r="BV9" s="25"/>
      <c r="BW9" s="4"/>
      <c r="BX9" s="4"/>
    </row>
    <row r="10" spans="10:112">
      <c r="DD10" s="25" t="str">
        <f>HYPERLINK("#C11","左に戻る")</f>
        <v>左に戻る</v>
      </c>
      <c r="DE10" s="25"/>
      <c r="DF10" s="25"/>
      <c r="DG10" s="25"/>
      <c r="DH10" s="25"/>
    </row>
    <row r="62" spans="32:112">
      <c r="AF62" s="25" t="str">
        <f>HYPERLINK("#C11","TOPに戻る")</f>
        <v>TOPに戻る</v>
      </c>
      <c r="AG62" s="25"/>
      <c r="AH62" s="25"/>
      <c r="AI62" s="25"/>
      <c r="AJ62" s="25"/>
      <c r="BR62" s="25" t="str">
        <f>HYPERLINK("#C11","TOPに戻る")</f>
        <v>TOPに戻る</v>
      </c>
      <c r="BS62" s="25"/>
      <c r="BT62" s="25"/>
      <c r="BU62" s="25"/>
      <c r="BV62" s="25"/>
      <c r="DD62" s="25" t="str">
        <f>HYPERLINK("#C11","TOPに戻る")</f>
        <v>TOPに戻る</v>
      </c>
      <c r="DE62" s="25"/>
      <c r="DF62" s="25"/>
      <c r="DG62" s="25"/>
      <c r="DH62" s="25"/>
    </row>
  </sheetData>
  <mergeCells count="11">
    <mergeCell ref="AF1:AJ1"/>
    <mergeCell ref="AF62:AJ62"/>
    <mergeCell ref="DD62:DH62"/>
    <mergeCell ref="DD10:DH10"/>
    <mergeCell ref="BR62:BV62"/>
    <mergeCell ref="BR9:BV9"/>
    <mergeCell ref="J2:AL3"/>
    <mergeCell ref="J5:AL5"/>
    <mergeCell ref="J6:AL6"/>
    <mergeCell ref="J7:AL7"/>
    <mergeCell ref="Z1:AD1"/>
  </mergeCells>
  <hyperlinks>
    <hyperlink ref="AF1:AJ1" location="MENU!A1" display="MENUに戻る" xr:uid="{6404581C-614F-4691-9BB5-1C2380245B35}"/>
    <hyperlink ref="Z1:AD1" location="BE!A1" display="次のシートへ" xr:uid="{5982BD12-8CE5-4451-8A29-EF1949D36CD1}"/>
  </hyperlinks>
  <pageMargins left="0" right="0" top="0.59055118110236227" bottom="0.39370078740157483" header="0" footer="0"/>
  <pageSetup paperSize="9" pageOrder="overThenDown" orientation="portrait" r:id="rId1"/>
  <headerFooter>
    <oddFooter>&amp;L_x000D_&amp;1#&amp;"Calibri"&amp;10&amp;K000000 Classification: Public</oddFooter>
  </headerFooter>
  <drawing r:id="rId2"/>
  <legacyDrawing r:id="rId3"/>
  <oleObjects>
    <mc:AlternateContent xmlns:mc="http://schemas.openxmlformats.org/markup-compatibility/2006">
      <mc:Choice Requires="x14">
        <oleObject progId="Presentation" shapeId="29698" r:id="rId4">
          <objectPr defaultSize="0" autoPict="0" r:id="rId5">
            <anchor moveWithCells="1">
              <from>
                <xdr:col>1</xdr:col>
                <xdr:colOff>19050</xdr:colOff>
                <xdr:row>11</xdr:row>
                <xdr:rowOff>12700</xdr:rowOff>
              </from>
              <to>
                <xdr:col>36</xdr:col>
                <xdr:colOff>165100</xdr:colOff>
                <xdr:row>60</xdr:row>
                <xdr:rowOff>38100</xdr:rowOff>
              </to>
            </anchor>
          </objectPr>
        </oleObject>
      </mc:Choice>
      <mc:Fallback>
        <oleObject progId="Presentation" shapeId="29698" r:id="rId4"/>
      </mc:Fallback>
    </mc:AlternateContent>
    <mc:AlternateContent xmlns:mc="http://schemas.openxmlformats.org/markup-compatibility/2006">
      <mc:Choice Requires="x14">
        <oleObject progId="Presentation" shapeId="29699" r:id="rId6">
          <objectPr defaultSize="0" autoPict="0" r:id="rId7">
            <anchor moveWithCells="1">
              <from>
                <xdr:col>39</xdr:col>
                <xdr:colOff>19050</xdr:colOff>
                <xdr:row>11</xdr:row>
                <xdr:rowOff>12700</xdr:rowOff>
              </from>
              <to>
                <xdr:col>74</xdr:col>
                <xdr:colOff>165100</xdr:colOff>
                <xdr:row>60</xdr:row>
                <xdr:rowOff>38100</xdr:rowOff>
              </to>
            </anchor>
          </objectPr>
        </oleObject>
      </mc:Choice>
      <mc:Fallback>
        <oleObject progId="Presentation" shapeId="29699" r:id="rId6"/>
      </mc:Fallback>
    </mc:AlternateContent>
    <mc:AlternateContent xmlns:mc="http://schemas.openxmlformats.org/markup-compatibility/2006">
      <mc:Choice Requires="x14">
        <oleObject progId="Presentation" shapeId="29700" r:id="rId8">
          <objectPr defaultSize="0" autoPict="0" r:id="rId9">
            <anchor moveWithCells="1">
              <from>
                <xdr:col>77</xdr:col>
                <xdr:colOff>12700</xdr:colOff>
                <xdr:row>10</xdr:row>
                <xdr:rowOff>190500</xdr:rowOff>
              </from>
              <to>
                <xdr:col>112</xdr:col>
                <xdr:colOff>152400</xdr:colOff>
                <xdr:row>60</xdr:row>
                <xdr:rowOff>31750</xdr:rowOff>
              </to>
            </anchor>
          </objectPr>
        </oleObject>
      </mc:Choice>
      <mc:Fallback>
        <oleObject progId="Presentation" shapeId="29700" r:id="rId8"/>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8722A-752D-4D33-83B6-0D77832F910C}">
  <dimension ref="B1:BX92"/>
  <sheetViews>
    <sheetView zoomScaleNormal="100" workbookViewId="0">
      <pane ySplit="10" topLeftCell="A11" activePane="bottomLeft" state="frozen"/>
      <selection activeCell="AK19" sqref="AK19"/>
      <selection pane="bottomLeft" activeCell="Z1" sqref="Z1:AD1"/>
    </sheetView>
  </sheetViews>
  <sheetFormatPr defaultColWidth="2.7265625" defaultRowHeight="14.5"/>
  <sheetData>
    <row r="1" spans="10:76">
      <c r="Z1" s="30" t="s">
        <v>27</v>
      </c>
      <c r="AA1" s="30"/>
      <c r="AB1" s="30"/>
      <c r="AC1" s="30"/>
      <c r="AD1" s="30"/>
      <c r="AF1" s="24" t="s">
        <v>9</v>
      </c>
      <c r="AG1" s="24"/>
      <c r="AH1" s="24"/>
      <c r="AI1" s="24"/>
      <c r="AJ1" s="2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row>
    <row r="2" spans="10:76">
      <c r="J2" s="26" t="s">
        <v>17</v>
      </c>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6"/>
      <c r="BP2" s="4"/>
      <c r="BQ2" s="4"/>
      <c r="BR2" s="4"/>
      <c r="BS2" s="4"/>
      <c r="BT2" s="4"/>
      <c r="BU2" s="4"/>
      <c r="BV2" s="4"/>
      <c r="BW2" s="4"/>
      <c r="BX2" s="4"/>
    </row>
    <row r="3" spans="10:7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row>
    <row r="4" spans="10:76">
      <c r="AM4" s="4"/>
      <c r="AN4" s="4"/>
      <c r="AO4" s="10"/>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10"/>
      <c r="BU4" s="16"/>
      <c r="BV4" s="10"/>
      <c r="BW4" s="4"/>
      <c r="BX4" s="4"/>
    </row>
    <row r="5" spans="10:76">
      <c r="J5" s="27" t="str">
        <f>HYPERLINK("#B12","Shipping Instruction ご提出時のお願い (20220206)")</f>
        <v>Shipping Instruction ご提出時のお願い (20220206)</v>
      </c>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4"/>
      <c r="AN5" s="4"/>
      <c r="AO5" s="10"/>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10"/>
      <c r="BU5" s="10"/>
      <c r="BV5" s="10"/>
      <c r="BW5" s="4"/>
      <c r="BX5" s="4"/>
    </row>
    <row r="6" spans="10:76" ht="15.75" customHeight="1">
      <c r="J6" s="27" t="str">
        <f>HYPERLINK("#B66","BL上の表記について")</f>
        <v>BL上の表記について</v>
      </c>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4"/>
      <c r="AN6" s="4"/>
      <c r="AO6" s="10"/>
      <c r="AP6" s="13"/>
      <c r="AQ6" s="13"/>
      <c r="AR6" s="13"/>
      <c r="AS6" s="13"/>
      <c r="AT6" s="13"/>
      <c r="AU6" s="13"/>
      <c r="AV6" s="13"/>
      <c r="AW6" s="13"/>
      <c r="AX6" s="13"/>
      <c r="AY6" s="4"/>
      <c r="AZ6" s="4"/>
      <c r="BA6" s="13"/>
      <c r="BB6" s="13"/>
      <c r="BC6" s="13"/>
      <c r="BD6" s="13"/>
      <c r="BE6" s="13"/>
      <c r="BF6" s="13"/>
      <c r="BG6" s="13"/>
      <c r="BH6" s="13"/>
      <c r="BI6" s="13"/>
      <c r="BJ6" s="4"/>
      <c r="BK6" s="4"/>
      <c r="BL6" s="14"/>
      <c r="BM6" s="14"/>
      <c r="BN6" s="14"/>
      <c r="BO6" s="14"/>
      <c r="BP6" s="14"/>
      <c r="BQ6" s="14"/>
      <c r="BR6" s="14"/>
      <c r="BS6" s="14"/>
      <c r="BT6" s="14"/>
      <c r="BU6" s="10"/>
      <c r="BV6" s="10"/>
      <c r="BW6" s="4"/>
      <c r="BX6" s="4"/>
    </row>
    <row r="7" spans="10:76" ht="15.75" customHeight="1">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4"/>
      <c r="AN7" s="4"/>
      <c r="AO7" s="10"/>
      <c r="AP7" s="15"/>
      <c r="AQ7" s="15"/>
      <c r="AR7" s="15"/>
      <c r="AS7" s="15"/>
      <c r="AT7" s="15"/>
      <c r="AU7" s="15"/>
      <c r="AV7" s="15"/>
      <c r="AW7" s="15"/>
      <c r="AX7" s="15"/>
      <c r="AY7" s="10"/>
      <c r="AZ7" s="10"/>
      <c r="BA7" s="14"/>
      <c r="BB7" s="14"/>
      <c r="BC7" s="14"/>
      <c r="BD7" s="14"/>
      <c r="BE7" s="14"/>
      <c r="BF7" s="14"/>
      <c r="BG7" s="14"/>
      <c r="BH7" s="14"/>
      <c r="BI7" s="14"/>
      <c r="BJ7" s="10"/>
      <c r="BK7" s="10"/>
      <c r="BL7" s="14"/>
      <c r="BM7" s="14"/>
      <c r="BN7" s="14"/>
      <c r="BO7" s="14"/>
      <c r="BP7" s="14"/>
      <c r="BQ7" s="14"/>
      <c r="BR7" s="14"/>
      <c r="BS7" s="14"/>
      <c r="BT7" s="14"/>
      <c r="BU7" s="10"/>
      <c r="BV7" s="10"/>
      <c r="BW7" s="4"/>
      <c r="BX7" s="4"/>
    </row>
    <row r="8" spans="10:76">
      <c r="AM8" s="4"/>
      <c r="AN8" s="10"/>
      <c r="AO8" s="10"/>
      <c r="AP8" s="10"/>
      <c r="AQ8" s="10"/>
      <c r="AR8" s="10"/>
      <c r="AS8" s="10"/>
      <c r="AT8" s="10"/>
      <c r="AU8" s="10"/>
      <c r="AV8" s="10"/>
      <c r="AW8" s="10"/>
      <c r="AX8" s="10"/>
      <c r="AY8" s="12"/>
      <c r="AZ8" s="12"/>
      <c r="BA8" s="12"/>
      <c r="BB8" s="12"/>
      <c r="BC8" s="12"/>
      <c r="BD8" s="12"/>
      <c r="BE8" s="10"/>
      <c r="BF8" s="12"/>
      <c r="BG8" s="12"/>
      <c r="BH8" s="12"/>
      <c r="BI8" s="10"/>
      <c r="BJ8" s="10"/>
      <c r="BK8" s="12"/>
      <c r="BL8" s="12"/>
      <c r="BM8" s="12"/>
      <c r="BN8" s="10"/>
      <c r="BO8" s="10"/>
      <c r="BP8" s="12"/>
      <c r="BQ8" s="12"/>
      <c r="BR8" s="12"/>
      <c r="BS8" s="12"/>
      <c r="BT8" s="12"/>
      <c r="BU8" s="10"/>
      <c r="BV8" s="10"/>
      <c r="BW8" s="4"/>
      <c r="BX8" s="4"/>
    </row>
    <row r="9" spans="10:76">
      <c r="AM9" s="4"/>
      <c r="AN9" s="4"/>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4"/>
      <c r="BX9" s="4"/>
    </row>
    <row r="62" spans="2:36">
      <c r="AF62" s="25" t="str">
        <f>HYPERLINK("#C11","TOPに戻る")</f>
        <v>TOPに戻る</v>
      </c>
      <c r="AG62" s="25"/>
      <c r="AH62" s="25"/>
      <c r="AI62" s="25"/>
      <c r="AJ62" s="25"/>
    </row>
    <row r="64" spans="2:36">
      <c r="B64" s="31" t="s">
        <v>19</v>
      </c>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row>
    <row r="65" spans="2:36">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row>
    <row r="66" spans="2:36">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row>
    <row r="67" spans="2:36">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row>
    <row r="68" spans="2:36">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row>
    <row r="69" spans="2:36">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row>
    <row r="70" spans="2:36">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row>
    <row r="71" spans="2:36">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row>
    <row r="72" spans="2:36">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row>
    <row r="73" spans="2:36">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row>
    <row r="74" spans="2:36">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row>
    <row r="75" spans="2:36">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row>
    <row r="76" spans="2:36">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row>
    <row r="77" spans="2:36">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row>
    <row r="78" spans="2:36">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row>
    <row r="79" spans="2:36">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row>
    <row r="80" spans="2:36">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row>
    <row r="81" spans="2:36">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row>
    <row r="82" spans="2:36">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row>
    <row r="83" spans="2:36">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row>
    <row r="84" spans="2:36">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row>
    <row r="85" spans="2:36">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row>
    <row r="86" spans="2:36">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row>
    <row r="87" spans="2:36">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row>
    <row r="88" spans="2:36">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row>
    <row r="89" spans="2:36">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row>
    <row r="90" spans="2:36">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row>
    <row r="91" spans="2:36" ht="15">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row>
    <row r="92" spans="2:36">
      <c r="AF92" s="25" t="str">
        <f>HYPERLINK("#C11","TOPに戻る")</f>
        <v>TOPに戻る</v>
      </c>
      <c r="AG92" s="25"/>
      <c r="AH92" s="25"/>
      <c r="AI92" s="25"/>
      <c r="AJ92" s="25"/>
    </row>
  </sheetData>
  <mergeCells count="9">
    <mergeCell ref="B64:AJ90"/>
    <mergeCell ref="AF92:AJ92"/>
    <mergeCell ref="Z1:AD1"/>
    <mergeCell ref="AF1:AJ1"/>
    <mergeCell ref="AF62:AJ62"/>
    <mergeCell ref="J2:AL3"/>
    <mergeCell ref="J5:AL5"/>
    <mergeCell ref="J6:AL6"/>
    <mergeCell ref="J7:AL7"/>
  </mergeCells>
  <hyperlinks>
    <hyperlink ref="AF1:AJ1" location="MENU!A1" display="MENUに戻る" xr:uid="{85112B65-0116-47C2-B37B-B6BB45CDDC6F}"/>
    <hyperlink ref="Z1:AD1" location="TZ!A1" display="次のシートへ" xr:uid="{BCFE086B-EA34-4271-BB55-D2A44ADB72B7}"/>
  </hyperlinks>
  <pageMargins left="0" right="0" top="0.59055118110236227" bottom="0.39370078740157483" header="0" footer="0"/>
  <pageSetup paperSize="9" pageOrder="overThenDown" orientation="portrait" r:id="rId1"/>
  <headerFooter>
    <oddFooter>&amp;L_x000D_&amp;1#&amp;"Calibri"&amp;10&amp;K000000 Classification: Public</oddFooter>
  </headerFooter>
  <rowBreaks count="1" manualBreakCount="1">
    <brk id="61" max="37" man="1"/>
  </rowBreaks>
  <drawing r:id="rId2"/>
  <legacyDrawing r:id="rId3"/>
  <oleObjects>
    <mc:AlternateContent xmlns:mc="http://schemas.openxmlformats.org/markup-compatibility/2006">
      <mc:Choice Requires="x14">
        <oleObject progId="Presentation" shapeId="30722" r:id="rId4">
          <objectPr defaultSize="0" autoPict="0" r:id="rId5">
            <anchor moveWithCells="1">
              <from>
                <xdr:col>0</xdr:col>
                <xdr:colOff>184150</xdr:colOff>
                <xdr:row>10</xdr:row>
                <xdr:rowOff>190500</xdr:rowOff>
              </from>
              <to>
                <xdr:col>36</xdr:col>
                <xdr:colOff>146050</xdr:colOff>
                <xdr:row>60</xdr:row>
                <xdr:rowOff>31750</xdr:rowOff>
              </to>
            </anchor>
          </objectPr>
        </oleObject>
      </mc:Choice>
      <mc:Fallback>
        <oleObject progId="Presentation" shapeId="30722" r:id="rId4"/>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07B52-6C0A-4C6A-A177-14FDE51E73A5}">
  <dimension ref="J1:EU114"/>
  <sheetViews>
    <sheetView showGridLines="0" zoomScaleNormal="100" workbookViewId="0">
      <pane ySplit="10" topLeftCell="A11" activePane="bottomLeft" state="frozen"/>
      <selection activeCell="AK19" sqref="AK19"/>
      <selection pane="bottomLeft" activeCell="AF1" sqref="AF1:AJ1"/>
    </sheetView>
  </sheetViews>
  <sheetFormatPr defaultColWidth="2.7265625" defaultRowHeight="14.5"/>
  <sheetData>
    <row r="1" spans="10:151">
      <c r="Z1" s="30" t="s">
        <v>27</v>
      </c>
      <c r="AA1" s="30"/>
      <c r="AB1" s="30"/>
      <c r="AC1" s="30"/>
      <c r="AD1" s="30"/>
      <c r="AF1" s="24" t="s">
        <v>9</v>
      </c>
      <c r="AG1" s="24"/>
      <c r="AH1" s="24"/>
      <c r="AI1" s="24"/>
      <c r="AJ1" s="2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row>
    <row r="2" spans="10:151">
      <c r="J2" s="26" t="s">
        <v>18</v>
      </c>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6"/>
      <c r="BP2" s="4"/>
      <c r="BQ2" s="4"/>
      <c r="BR2" s="4"/>
      <c r="BS2" s="4"/>
      <c r="BT2" s="4"/>
      <c r="BU2" s="4"/>
      <c r="BV2" s="4"/>
      <c r="BW2" s="4"/>
      <c r="BX2" s="4"/>
    </row>
    <row r="3" spans="10:151">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row>
    <row r="4" spans="10:151">
      <c r="AM4" s="4"/>
      <c r="AN4" s="4"/>
      <c r="AO4" s="10"/>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10"/>
      <c r="BU4" s="16"/>
      <c r="BV4" s="10"/>
      <c r="BW4" s="4"/>
      <c r="BX4" s="4"/>
    </row>
    <row r="5" spans="10:151">
      <c r="J5" s="27" t="str">
        <f>HYPERLINK("#b12","タンザニア CFS ブッキングプロセスについて (20211207)")</f>
        <v>タンザニア CFS ブッキングプロセスについて (20211207)</v>
      </c>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4"/>
      <c r="AN5" s="4"/>
      <c r="AO5" s="10"/>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10"/>
      <c r="BU5" s="10"/>
      <c r="BV5" s="10"/>
      <c r="BW5" s="4"/>
      <c r="BX5" s="4"/>
    </row>
    <row r="6" spans="10:151" ht="15.75" customHeight="1">
      <c r="J6" s="27" t="str">
        <f>HYPERLINK("#b80","ダル・エス・サラーム ICD 指定方法の変更について (20220308)")</f>
        <v>ダル・エス・サラーム ICD 指定方法の変更について (20220308)</v>
      </c>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4"/>
      <c r="AN6" s="4"/>
      <c r="AO6" s="10"/>
      <c r="AP6" s="13"/>
      <c r="AQ6" s="13"/>
      <c r="AR6" s="13"/>
      <c r="AS6" s="13"/>
      <c r="AT6" s="13"/>
      <c r="AU6" s="13"/>
      <c r="AV6" s="13"/>
      <c r="AW6" s="13"/>
      <c r="AX6" s="13"/>
      <c r="AY6" s="4"/>
      <c r="AZ6" s="4"/>
      <c r="BA6" s="13"/>
      <c r="BB6" s="13"/>
      <c r="BC6" s="13"/>
      <c r="BD6" s="13"/>
      <c r="BE6" s="13"/>
      <c r="BF6" s="13"/>
      <c r="BG6" s="13"/>
      <c r="BH6" s="13"/>
      <c r="BI6" s="13"/>
      <c r="BJ6" s="4"/>
      <c r="BK6" s="4"/>
      <c r="BL6" s="14"/>
      <c r="BM6" s="14"/>
      <c r="BN6" s="14"/>
      <c r="BO6" s="14"/>
      <c r="BP6" s="14"/>
      <c r="BQ6" s="14"/>
      <c r="BR6" s="14"/>
      <c r="BS6" s="14"/>
      <c r="BT6" s="14"/>
      <c r="BU6" s="10"/>
      <c r="BV6" s="10"/>
      <c r="BW6" s="4"/>
      <c r="BX6" s="4"/>
    </row>
    <row r="7" spans="10:151" ht="15.75" customHeight="1">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4"/>
      <c r="AN7" s="4"/>
      <c r="AO7" s="10"/>
      <c r="AP7" s="15"/>
      <c r="AQ7" s="15"/>
      <c r="AR7" s="15"/>
      <c r="AS7" s="15"/>
      <c r="AT7" s="15"/>
      <c r="AU7" s="15"/>
      <c r="AV7" s="15"/>
      <c r="AW7" s="15"/>
      <c r="AX7" s="15"/>
      <c r="AY7" s="10"/>
      <c r="AZ7" s="10"/>
      <c r="BA7" s="14"/>
      <c r="BB7" s="14"/>
      <c r="BC7" s="14"/>
      <c r="BD7" s="14"/>
      <c r="BE7" s="14"/>
      <c r="BF7" s="14"/>
      <c r="BG7" s="14"/>
      <c r="BH7" s="14"/>
      <c r="BI7" s="14"/>
      <c r="BJ7" s="10"/>
      <c r="BK7" s="10"/>
      <c r="BL7" s="14"/>
      <c r="BM7" s="14"/>
      <c r="BN7" s="14"/>
      <c r="BO7" s="14"/>
      <c r="BP7" s="14"/>
      <c r="BQ7" s="14"/>
      <c r="BR7" s="14"/>
      <c r="BS7" s="14"/>
      <c r="BT7" s="14"/>
      <c r="BU7" s="10"/>
      <c r="BV7" s="10"/>
      <c r="BW7" s="4"/>
      <c r="BX7" s="4"/>
    </row>
    <row r="8" spans="10:151">
      <c r="AM8" s="4"/>
      <c r="AN8" s="10"/>
      <c r="AO8" s="10"/>
      <c r="AP8" s="10"/>
      <c r="AQ8" s="10"/>
      <c r="AR8" s="10"/>
      <c r="AS8" s="10"/>
      <c r="AT8" s="10"/>
      <c r="AU8" s="10"/>
      <c r="AV8" s="10"/>
      <c r="AW8" s="10"/>
      <c r="AX8" s="10"/>
      <c r="AY8" s="12"/>
      <c r="AZ8" s="12"/>
      <c r="BA8" s="12"/>
      <c r="BB8" s="12"/>
      <c r="BC8" s="12"/>
      <c r="BD8" s="12"/>
      <c r="BE8" s="10"/>
      <c r="BF8" s="12"/>
      <c r="BG8" s="12"/>
      <c r="BH8" s="12"/>
      <c r="BI8" s="10"/>
      <c r="BJ8" s="10"/>
      <c r="BK8" s="12"/>
      <c r="BL8" s="12"/>
      <c r="BM8" s="12"/>
      <c r="BN8" s="10"/>
      <c r="BO8" s="10"/>
      <c r="BP8" s="12"/>
      <c r="BQ8" s="12"/>
      <c r="BR8" s="12"/>
      <c r="BS8" s="12"/>
      <c r="BT8" s="12"/>
      <c r="BU8" s="10"/>
      <c r="BV8" s="10"/>
      <c r="BW8" s="4"/>
      <c r="BX8" s="4"/>
    </row>
    <row r="9" spans="10:151">
      <c r="BS9" s="25" t="str">
        <f>HYPERLINK("#EV9","右に行く")</f>
        <v>右に行く</v>
      </c>
      <c r="BT9" s="25"/>
      <c r="BU9" s="25"/>
      <c r="BV9" s="25"/>
      <c r="BW9" s="25"/>
      <c r="EQ9" s="25" t="str">
        <f>HYPERLINK("#C11","左に戻る")</f>
        <v>左に戻る</v>
      </c>
      <c r="ER9" s="25"/>
      <c r="ES9" s="25"/>
      <c r="ET9" s="25"/>
      <c r="EU9" s="25"/>
    </row>
    <row r="10" spans="10:151">
      <c r="BS10" s="18"/>
      <c r="BT10" s="18"/>
      <c r="BU10" s="18"/>
      <c r="BV10" s="18"/>
      <c r="BW10" s="18"/>
      <c r="EQ10" s="18"/>
      <c r="ER10" s="18"/>
      <c r="ES10" s="18"/>
      <c r="ET10" s="18"/>
      <c r="EU10" s="18"/>
    </row>
    <row r="62" spans="32:112">
      <c r="AF62" s="25" t="str">
        <f>HYPERLINK("#C11","TOPに戻る")</f>
        <v>TOPに戻る</v>
      </c>
      <c r="AG62" s="25"/>
      <c r="AH62" s="25"/>
      <c r="AI62" s="25"/>
      <c r="AJ62" s="25"/>
      <c r="BR62" s="25" t="str">
        <f>HYPERLINK("#C11","TOPに戻る")</f>
        <v>TOPに戻る</v>
      </c>
      <c r="BS62" s="25"/>
      <c r="BT62" s="25"/>
      <c r="BU62" s="25"/>
      <c r="BV62" s="25"/>
      <c r="DD62" s="25" t="str">
        <f>HYPERLINK("#C11","TOPに戻る")</f>
        <v>TOPに戻る</v>
      </c>
      <c r="DE62" s="25"/>
      <c r="DF62" s="25"/>
      <c r="DG62" s="25"/>
      <c r="DH62" s="25"/>
    </row>
    <row r="63" spans="32:112">
      <c r="AF63" s="7"/>
      <c r="AG63" s="7"/>
      <c r="AH63" s="7"/>
      <c r="AI63" s="7"/>
      <c r="AJ63" s="7"/>
      <c r="BR63" s="7"/>
      <c r="BS63" s="7"/>
      <c r="BT63" s="7"/>
      <c r="BU63" s="7"/>
      <c r="BV63" s="7"/>
      <c r="DD63" s="7"/>
      <c r="DE63" s="7"/>
      <c r="DF63" s="7"/>
      <c r="DG63" s="7"/>
      <c r="DH63" s="7"/>
    </row>
    <row r="114" spans="32:112">
      <c r="AF114" s="25" t="str">
        <f>HYPERLINK("#C11","TOPに戻る")</f>
        <v>TOPに戻る</v>
      </c>
      <c r="AG114" s="25"/>
      <c r="AH114" s="25"/>
      <c r="AI114" s="25"/>
      <c r="AJ114" s="25"/>
      <c r="BR114" s="25" t="str">
        <f>HYPERLINK("#C11","TOPに戻る")</f>
        <v>TOPに戻る</v>
      </c>
      <c r="BS114" s="25"/>
      <c r="BT114" s="25"/>
      <c r="BU114" s="25"/>
      <c r="BV114" s="25"/>
      <c r="DD114" s="25" t="str">
        <f>HYPERLINK("#C11","TOPに戻る")</f>
        <v>TOPに戻る</v>
      </c>
      <c r="DE114" s="25"/>
      <c r="DF114" s="25"/>
      <c r="DG114" s="25"/>
      <c r="DH114" s="25"/>
    </row>
  </sheetData>
  <mergeCells count="14">
    <mergeCell ref="Z1:AD1"/>
    <mergeCell ref="EQ9:EU9"/>
    <mergeCell ref="J2:AL3"/>
    <mergeCell ref="J5:AL5"/>
    <mergeCell ref="J6:AL6"/>
    <mergeCell ref="J7:AL7"/>
    <mergeCell ref="AF114:AJ114"/>
    <mergeCell ref="BR114:BV114"/>
    <mergeCell ref="DD114:DH114"/>
    <mergeCell ref="AF1:AJ1"/>
    <mergeCell ref="AF62:AJ62"/>
    <mergeCell ref="BR62:BV62"/>
    <mergeCell ref="DD62:DH62"/>
    <mergeCell ref="BS9:BW9"/>
  </mergeCells>
  <hyperlinks>
    <hyperlink ref="AF1:AJ1" location="MENU!A1" display="MENUに戻る" xr:uid="{70939CE3-3B60-443E-A534-83D5875A23F4}"/>
    <hyperlink ref="Z1:AD1" location="BR!A1" display="次のシートへ" xr:uid="{F31F1CF3-03C9-4951-84F6-58F415EDB359}"/>
  </hyperlinks>
  <pageMargins left="0" right="0" top="0.59055118110236227" bottom="0.39370078740157483" header="0" footer="0"/>
  <pageSetup paperSize="9" fitToWidth="0" pageOrder="overThenDown" orientation="portrait" r:id="rId1"/>
  <headerFooter>
    <oddFooter>&amp;L_x000D_&amp;1#&amp;"Calibri"&amp;10&amp;K000000 Classification: Public</oddFooter>
  </headerFooter>
  <rowBreaks count="1" manualBreakCount="1">
    <brk id="61" max="16383" man="1"/>
  </rowBreaks>
  <colBreaks count="3" manualBreakCount="3">
    <brk id="38" max="1048575" man="1"/>
    <brk id="76" max="1048575" man="1"/>
    <brk id="114" max="1048575" man="1"/>
  </colBreaks>
  <drawing r:id="rId2"/>
  <legacyDrawing r:id="rId3"/>
  <oleObjects>
    <mc:AlternateContent xmlns:mc="http://schemas.openxmlformats.org/markup-compatibility/2006">
      <mc:Choice Requires="x14">
        <oleObject progId="Presentation" shapeId="31747" r:id="rId4">
          <objectPr defaultSize="0" autoPict="0" r:id="rId5">
            <anchor moveWithCells="1">
              <from>
                <xdr:col>0</xdr:col>
                <xdr:colOff>184150</xdr:colOff>
                <xdr:row>10</xdr:row>
                <xdr:rowOff>190500</xdr:rowOff>
              </from>
              <to>
                <xdr:col>36</xdr:col>
                <xdr:colOff>146050</xdr:colOff>
                <xdr:row>60</xdr:row>
                <xdr:rowOff>31750</xdr:rowOff>
              </to>
            </anchor>
          </objectPr>
        </oleObject>
      </mc:Choice>
      <mc:Fallback>
        <oleObject progId="Presentation" shapeId="31747" r:id="rId4"/>
      </mc:Fallback>
    </mc:AlternateContent>
    <mc:AlternateContent xmlns:mc="http://schemas.openxmlformats.org/markup-compatibility/2006">
      <mc:Choice Requires="x14">
        <oleObject progId="Presentation" shapeId="31748" r:id="rId6">
          <objectPr defaultSize="0" autoPict="0" r:id="rId7">
            <anchor moveWithCells="1">
              <from>
                <xdr:col>39</xdr:col>
                <xdr:colOff>31750</xdr:colOff>
                <xdr:row>11</xdr:row>
                <xdr:rowOff>31750</xdr:rowOff>
              </from>
              <to>
                <xdr:col>74</xdr:col>
                <xdr:colOff>171450</xdr:colOff>
                <xdr:row>60</xdr:row>
                <xdr:rowOff>57150</xdr:rowOff>
              </to>
            </anchor>
          </objectPr>
        </oleObject>
      </mc:Choice>
      <mc:Fallback>
        <oleObject progId="Presentation" shapeId="31748" r:id="rId6"/>
      </mc:Fallback>
    </mc:AlternateContent>
    <mc:AlternateContent xmlns:mc="http://schemas.openxmlformats.org/markup-compatibility/2006">
      <mc:Choice Requires="x14">
        <oleObject progId="Presentation" shapeId="31749" r:id="rId8">
          <objectPr defaultSize="0" autoPict="0" r:id="rId9">
            <anchor moveWithCells="1">
              <from>
                <xdr:col>77</xdr:col>
                <xdr:colOff>19050</xdr:colOff>
                <xdr:row>11</xdr:row>
                <xdr:rowOff>19050</xdr:rowOff>
              </from>
              <to>
                <xdr:col>112</xdr:col>
                <xdr:colOff>165100</xdr:colOff>
                <xdr:row>60</xdr:row>
                <xdr:rowOff>50800</xdr:rowOff>
              </to>
            </anchor>
          </objectPr>
        </oleObject>
      </mc:Choice>
      <mc:Fallback>
        <oleObject progId="Presentation" shapeId="31749" r:id="rId8"/>
      </mc:Fallback>
    </mc:AlternateContent>
    <mc:AlternateContent xmlns:mc="http://schemas.openxmlformats.org/markup-compatibility/2006">
      <mc:Choice Requires="x14">
        <oleObject progId="Presentation" shapeId="31750" r:id="rId10">
          <objectPr defaultSize="0" autoPict="0" r:id="rId11">
            <anchor moveWithCells="1">
              <from>
                <xdr:col>115</xdr:col>
                <xdr:colOff>19050</xdr:colOff>
                <xdr:row>11</xdr:row>
                <xdr:rowOff>12700</xdr:rowOff>
              </from>
              <to>
                <xdr:col>150</xdr:col>
                <xdr:colOff>165100</xdr:colOff>
                <xdr:row>60</xdr:row>
                <xdr:rowOff>38100</xdr:rowOff>
              </to>
            </anchor>
          </objectPr>
        </oleObject>
      </mc:Choice>
      <mc:Fallback>
        <oleObject progId="Presentation" shapeId="31750" r:id="rId10"/>
      </mc:Fallback>
    </mc:AlternateContent>
    <mc:AlternateContent xmlns:mc="http://schemas.openxmlformats.org/markup-compatibility/2006">
      <mc:Choice Requires="x14">
        <oleObject progId="Presentation" shapeId="31751" r:id="rId12">
          <objectPr defaultSize="0" autoPict="0" r:id="rId13">
            <anchor moveWithCells="1">
              <from>
                <xdr:col>0</xdr:col>
                <xdr:colOff>171450</xdr:colOff>
                <xdr:row>63</xdr:row>
                <xdr:rowOff>12700</xdr:rowOff>
              </from>
              <to>
                <xdr:col>36</xdr:col>
                <xdr:colOff>133350</xdr:colOff>
                <xdr:row>112</xdr:row>
                <xdr:rowOff>38100</xdr:rowOff>
              </to>
            </anchor>
          </objectPr>
        </oleObject>
      </mc:Choice>
      <mc:Fallback>
        <oleObject progId="Presentation" shapeId="31751" r:id="rId12"/>
      </mc:Fallback>
    </mc:AlternateContent>
    <mc:AlternateContent xmlns:mc="http://schemas.openxmlformats.org/markup-compatibility/2006">
      <mc:Choice Requires="x14">
        <oleObject progId="Presentation" shapeId="31752" r:id="rId14">
          <objectPr defaultSize="0" autoPict="0" r:id="rId15">
            <anchor moveWithCells="1">
              <from>
                <xdr:col>39</xdr:col>
                <xdr:colOff>50800</xdr:colOff>
                <xdr:row>63</xdr:row>
                <xdr:rowOff>31750</xdr:rowOff>
              </from>
              <to>
                <xdr:col>75</xdr:col>
                <xdr:colOff>12700</xdr:colOff>
                <xdr:row>112</xdr:row>
                <xdr:rowOff>57150</xdr:rowOff>
              </to>
            </anchor>
          </objectPr>
        </oleObject>
      </mc:Choice>
      <mc:Fallback>
        <oleObject progId="Presentation" shapeId="31752" r:id="rId14"/>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B6DB7-9970-464E-ACEA-12295314A25D}">
  <dimension ref="J1:BX62"/>
  <sheetViews>
    <sheetView zoomScaleNormal="100" workbookViewId="0">
      <pane ySplit="10" topLeftCell="A11" activePane="bottomLeft" state="frozen"/>
      <selection activeCell="AK19" sqref="AK19"/>
      <selection pane="bottomLeft" activeCell="AK19" sqref="AK19"/>
    </sheetView>
  </sheetViews>
  <sheetFormatPr defaultColWidth="2.7265625" defaultRowHeight="14.5"/>
  <sheetData>
    <row r="1" spans="10:76">
      <c r="Z1" s="30" t="s">
        <v>27</v>
      </c>
      <c r="AA1" s="30"/>
      <c r="AB1" s="30"/>
      <c r="AC1" s="30"/>
      <c r="AD1" s="30"/>
      <c r="AF1" s="24" t="s">
        <v>9</v>
      </c>
      <c r="AG1" s="24"/>
      <c r="AH1" s="24"/>
      <c r="AI1" s="24"/>
      <c r="AJ1" s="2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row>
    <row r="2" spans="10:76">
      <c r="J2" s="26" t="s">
        <v>26</v>
      </c>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6"/>
      <c r="BP2" s="4"/>
      <c r="BQ2" s="4"/>
      <c r="BR2" s="4"/>
      <c r="BS2" s="4"/>
      <c r="BT2" s="4"/>
      <c r="BU2" s="4"/>
      <c r="BV2" s="4"/>
      <c r="BW2" s="4"/>
      <c r="BX2" s="4"/>
    </row>
    <row r="3" spans="10:7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row>
    <row r="4" spans="10:76">
      <c r="AM4" s="4"/>
      <c r="AN4" s="4"/>
      <c r="AO4" s="10"/>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10"/>
      <c r="BU4" s="16"/>
      <c r="BV4" s="10"/>
      <c r="BW4" s="4"/>
      <c r="BX4" s="4"/>
    </row>
    <row r="5" spans="10:76">
      <c r="J5" s="27" t="str">
        <f>HYPERLINK("#b12","ブラジル向け木材こん包材利用時における植物検疫処理方法情報のマニフェスト記載に関するご案内 (20160201)")</f>
        <v>ブラジル向け木材こん包材利用時における植物検疫処理方法情報のマニフェスト記載に関するご案内 (20160201)</v>
      </c>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4"/>
      <c r="AN5" s="4"/>
      <c r="AO5" s="10"/>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10"/>
      <c r="BU5" s="10"/>
      <c r="BV5" s="10"/>
      <c r="BW5" s="4"/>
      <c r="BX5" s="4"/>
    </row>
    <row r="6" spans="10:76" ht="15.75" customHeight="1">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4"/>
      <c r="AN6" s="4"/>
      <c r="AO6" s="10"/>
      <c r="AP6" s="13"/>
      <c r="AQ6" s="13"/>
      <c r="AR6" s="13"/>
      <c r="AS6" s="13"/>
      <c r="AT6" s="13"/>
      <c r="AU6" s="13"/>
      <c r="AV6" s="13"/>
      <c r="AW6" s="13"/>
      <c r="AX6" s="13"/>
      <c r="AY6" s="4"/>
      <c r="AZ6" s="4"/>
      <c r="BA6" s="13"/>
      <c r="BB6" s="13"/>
      <c r="BC6" s="13"/>
      <c r="BD6" s="13"/>
      <c r="BE6" s="13"/>
      <c r="BF6" s="13"/>
      <c r="BG6" s="13"/>
      <c r="BH6" s="13"/>
      <c r="BI6" s="13"/>
      <c r="BJ6" s="4"/>
      <c r="BK6" s="4"/>
      <c r="BL6" s="14"/>
      <c r="BM6" s="14"/>
      <c r="BN6" s="14"/>
      <c r="BO6" s="14"/>
      <c r="BP6" s="14"/>
      <c r="BQ6" s="14"/>
      <c r="BR6" s="14"/>
      <c r="BS6" s="14"/>
      <c r="BT6" s="14"/>
      <c r="BU6" s="10"/>
      <c r="BV6" s="10"/>
      <c r="BW6" s="4"/>
      <c r="BX6" s="4"/>
    </row>
    <row r="7" spans="10:76" ht="15.75" customHeight="1">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4"/>
      <c r="AN7" s="4"/>
      <c r="AO7" s="10"/>
      <c r="AP7" s="15"/>
      <c r="AQ7" s="15"/>
      <c r="AR7" s="15"/>
      <c r="AS7" s="15"/>
      <c r="AT7" s="15"/>
      <c r="AU7" s="15"/>
      <c r="AV7" s="15"/>
      <c r="AW7" s="15"/>
      <c r="AX7" s="15"/>
      <c r="AY7" s="10"/>
      <c r="AZ7" s="10"/>
      <c r="BA7" s="14"/>
      <c r="BB7" s="14"/>
      <c r="BC7" s="14"/>
      <c r="BD7" s="14"/>
      <c r="BE7" s="14"/>
      <c r="BF7" s="14"/>
      <c r="BG7" s="14"/>
      <c r="BH7" s="14"/>
      <c r="BI7" s="14"/>
      <c r="BJ7" s="10"/>
      <c r="BK7" s="10"/>
      <c r="BL7" s="14"/>
      <c r="BM7" s="14"/>
      <c r="BN7" s="14"/>
      <c r="BO7" s="14"/>
      <c r="BP7" s="14"/>
      <c r="BQ7" s="14"/>
      <c r="BR7" s="14"/>
      <c r="BS7" s="14"/>
      <c r="BT7" s="14"/>
      <c r="BU7" s="10"/>
      <c r="BV7" s="10"/>
      <c r="BW7" s="4"/>
      <c r="BX7" s="4"/>
    </row>
    <row r="8" spans="10:76">
      <c r="AM8" s="4"/>
      <c r="AN8" s="10"/>
      <c r="AO8" s="10"/>
      <c r="AP8" s="10"/>
      <c r="AQ8" s="10"/>
      <c r="AR8" s="10"/>
      <c r="AS8" s="10"/>
      <c r="AT8" s="10"/>
      <c r="AU8" s="10"/>
      <c r="AV8" s="10"/>
      <c r="AW8" s="10"/>
      <c r="AX8" s="10"/>
      <c r="AY8" s="12"/>
      <c r="AZ8" s="12"/>
      <c r="BA8" s="12"/>
      <c r="BB8" s="12"/>
      <c r="BC8" s="12"/>
      <c r="BD8" s="12"/>
      <c r="BE8" s="10"/>
      <c r="BF8" s="12"/>
      <c r="BG8" s="12"/>
      <c r="BH8" s="12"/>
      <c r="BI8" s="10"/>
      <c r="BJ8" s="10"/>
      <c r="BK8" s="12"/>
      <c r="BL8" s="12"/>
      <c r="BM8" s="12"/>
      <c r="BN8" s="10"/>
      <c r="BO8" s="10"/>
      <c r="BP8" s="12"/>
      <c r="BQ8" s="12"/>
      <c r="BR8" s="12"/>
      <c r="BS8" s="12"/>
      <c r="BT8" s="12"/>
      <c r="BU8" s="10"/>
      <c r="BV8" s="10"/>
      <c r="BW8" s="4"/>
      <c r="BX8" s="4"/>
    </row>
    <row r="9" spans="10:76">
      <c r="AM9" s="4"/>
      <c r="AN9" s="4"/>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4"/>
      <c r="BX9" s="4"/>
    </row>
    <row r="62" spans="32:36">
      <c r="AF62" s="25" t="str">
        <f>HYPERLINK("#C11","TOPに戻る")</f>
        <v>TOPに戻る</v>
      </c>
      <c r="AG62" s="25"/>
      <c r="AH62" s="25"/>
      <c r="AI62" s="25"/>
      <c r="AJ62" s="25"/>
    </row>
  </sheetData>
  <mergeCells count="7">
    <mergeCell ref="AF62:AJ62"/>
    <mergeCell ref="Z1:AD1"/>
    <mergeCell ref="AF1:AJ1"/>
    <mergeCell ref="J2:AL3"/>
    <mergeCell ref="J5:AL5"/>
    <mergeCell ref="J6:AL6"/>
    <mergeCell ref="J7:AL7"/>
  </mergeCells>
  <hyperlinks>
    <hyperlink ref="AF1:AJ1" location="MENU!A1" display="MENUに戻る" xr:uid="{46418B3D-5198-459C-8BCA-87E0B82B614C}"/>
    <hyperlink ref="Z1:AD1" location="SO!A1" display="次のシートへ" xr:uid="{DCF295A5-102E-4932-A896-A1D403F15CA9}"/>
  </hyperlinks>
  <pageMargins left="0" right="0" top="0.59055118110236227" bottom="0.39370078740157483" header="0" footer="0"/>
  <pageSetup paperSize="9" scale="87" pageOrder="overThenDown" orientation="portrait" r:id="rId1"/>
  <headerFooter>
    <oddFooter>&amp;L_x000D_&amp;1#&amp;"Calibri"&amp;10&amp;K000000 Classification: Public</oddFooter>
  </headerFooter>
  <colBreaks count="1" manualBreakCount="1">
    <brk id="38" max="1048575" man="1"/>
  </colBreaks>
  <drawing r:id="rId2"/>
  <legacyDrawing r:id="rId3"/>
  <oleObjects>
    <mc:AlternateContent xmlns:mc="http://schemas.openxmlformats.org/markup-compatibility/2006">
      <mc:Choice Requires="x14">
        <oleObject progId="Presentation" shapeId="32770" r:id="rId4">
          <objectPr defaultSize="0" autoPict="0" r:id="rId5">
            <anchor moveWithCells="1">
              <from>
                <xdr:col>0</xdr:col>
                <xdr:colOff>184150</xdr:colOff>
                <xdr:row>10</xdr:row>
                <xdr:rowOff>190500</xdr:rowOff>
              </from>
              <to>
                <xdr:col>36</xdr:col>
                <xdr:colOff>146050</xdr:colOff>
                <xdr:row>60</xdr:row>
                <xdr:rowOff>31750</xdr:rowOff>
              </to>
            </anchor>
          </objectPr>
        </oleObject>
      </mc:Choice>
      <mc:Fallback>
        <oleObject progId="Presentation" shapeId="32770"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8831B-F5FA-4768-AD79-6F8B7392A4C1}">
  <sheetPr>
    <pageSetUpPr fitToPage="1"/>
  </sheetPr>
  <dimension ref="J1:BX62"/>
  <sheetViews>
    <sheetView zoomScaleNormal="100" workbookViewId="0">
      <pane ySplit="10" topLeftCell="A11" activePane="bottomLeft" state="frozen"/>
      <selection activeCell="AK19" sqref="AK19"/>
      <selection pane="bottomLeft" activeCell="AK19" sqref="AK19"/>
    </sheetView>
  </sheetViews>
  <sheetFormatPr defaultColWidth="2.7265625" defaultRowHeight="14.5"/>
  <sheetData>
    <row r="1" spans="10:76">
      <c r="Z1" s="30" t="s">
        <v>27</v>
      </c>
      <c r="AA1" s="30"/>
      <c r="AB1" s="30"/>
      <c r="AC1" s="30"/>
      <c r="AD1" s="30"/>
      <c r="AF1" s="24" t="s">
        <v>9</v>
      </c>
      <c r="AG1" s="24"/>
      <c r="AH1" s="24"/>
      <c r="AI1" s="24"/>
      <c r="AJ1" s="2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row>
    <row r="2" spans="10:76">
      <c r="J2" s="26" t="s">
        <v>4</v>
      </c>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6"/>
      <c r="BP2" s="4"/>
      <c r="BQ2" s="4"/>
      <c r="BR2" s="4"/>
      <c r="BS2" s="4"/>
      <c r="BT2" s="4"/>
      <c r="BU2" s="4"/>
      <c r="BV2" s="4"/>
      <c r="BW2" s="4"/>
      <c r="BX2" s="4"/>
    </row>
    <row r="3" spans="10:7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row>
    <row r="4" spans="10:76">
      <c r="AM4" s="4"/>
      <c r="AN4" s="4"/>
      <c r="AO4" s="10"/>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10"/>
      <c r="BU4" s="16"/>
      <c r="BV4" s="10"/>
      <c r="BW4" s="4"/>
      <c r="BX4" s="4"/>
    </row>
    <row r="5" spans="10:76">
      <c r="J5" s="27" t="str">
        <f>HYPERLINK("#b12", "ソマリア・モガディシュ輸入貨物のECTN(Electronic Cargo Tracking Note)導入について (20230718)")</f>
        <v>ソマリア・モガディシュ輸入貨物のECTN(Electronic Cargo Tracking Note)導入について (20230718)</v>
      </c>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4"/>
      <c r="AN5" s="4"/>
      <c r="AO5" s="10"/>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10"/>
      <c r="BU5" s="10"/>
      <c r="BV5" s="10"/>
      <c r="BW5" s="4"/>
      <c r="BX5" s="4"/>
    </row>
    <row r="6" spans="10:76" ht="15.75" customHeight="1">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4"/>
      <c r="AN6" s="4"/>
      <c r="AO6" s="10"/>
      <c r="AP6" s="13"/>
      <c r="AQ6" s="13"/>
      <c r="AR6" s="13"/>
      <c r="AS6" s="13"/>
      <c r="AT6" s="13"/>
      <c r="AU6" s="13"/>
      <c r="AV6" s="13"/>
      <c r="AW6" s="13"/>
      <c r="AX6" s="13"/>
      <c r="AY6" s="4"/>
      <c r="AZ6" s="4"/>
      <c r="BA6" s="13"/>
      <c r="BB6" s="13"/>
      <c r="BC6" s="13"/>
      <c r="BD6" s="13"/>
      <c r="BE6" s="13"/>
      <c r="BF6" s="13"/>
      <c r="BG6" s="13"/>
      <c r="BH6" s="13"/>
      <c r="BI6" s="13"/>
      <c r="BJ6" s="4"/>
      <c r="BK6" s="4"/>
      <c r="BL6" s="14"/>
      <c r="BM6" s="14"/>
      <c r="BN6" s="14"/>
      <c r="BO6" s="14"/>
      <c r="BP6" s="14"/>
      <c r="BQ6" s="14"/>
      <c r="BR6" s="14"/>
      <c r="BS6" s="14"/>
      <c r="BT6" s="14"/>
      <c r="BU6" s="10"/>
      <c r="BV6" s="10"/>
      <c r="BW6" s="4"/>
      <c r="BX6" s="4"/>
    </row>
    <row r="7" spans="10:76" ht="15.75" customHeight="1">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4"/>
      <c r="AN7" s="4"/>
      <c r="AO7" s="10"/>
      <c r="AP7" s="15"/>
      <c r="AQ7" s="15"/>
      <c r="AR7" s="15"/>
      <c r="AS7" s="15"/>
      <c r="AT7" s="15"/>
      <c r="AU7" s="15"/>
      <c r="AV7" s="15"/>
      <c r="AW7" s="15"/>
      <c r="AX7" s="15"/>
      <c r="AY7" s="10"/>
      <c r="AZ7" s="10"/>
      <c r="BA7" s="14"/>
      <c r="BB7" s="14"/>
      <c r="BC7" s="14"/>
      <c r="BD7" s="14"/>
      <c r="BE7" s="14"/>
      <c r="BF7" s="14"/>
      <c r="BG7" s="14"/>
      <c r="BH7" s="14"/>
      <c r="BI7" s="14"/>
      <c r="BJ7" s="10"/>
      <c r="BK7" s="10"/>
      <c r="BL7" s="14"/>
      <c r="BM7" s="14"/>
      <c r="BN7" s="14"/>
      <c r="BO7" s="14"/>
      <c r="BP7" s="14"/>
      <c r="BQ7" s="14"/>
      <c r="BR7" s="14"/>
      <c r="BS7" s="14"/>
      <c r="BT7" s="14"/>
      <c r="BU7" s="10"/>
      <c r="BV7" s="10"/>
      <c r="BW7" s="4"/>
      <c r="BX7" s="4"/>
    </row>
    <row r="8" spans="10:76">
      <c r="AM8" s="4"/>
      <c r="AN8" s="10"/>
      <c r="AO8" s="10"/>
      <c r="AP8" s="10"/>
      <c r="AQ8" s="10"/>
      <c r="AR8" s="10"/>
      <c r="AS8" s="10"/>
      <c r="AT8" s="10"/>
      <c r="AU8" s="10"/>
      <c r="AV8" s="10"/>
      <c r="AW8" s="10"/>
      <c r="AX8" s="10"/>
      <c r="AY8" s="12"/>
      <c r="AZ8" s="12"/>
      <c r="BA8" s="12"/>
      <c r="BB8" s="12"/>
      <c r="BC8" s="12"/>
      <c r="BD8" s="12"/>
      <c r="BE8" s="10"/>
      <c r="BF8" s="12"/>
      <c r="BG8" s="12"/>
      <c r="BH8" s="12"/>
      <c r="BI8" s="10"/>
      <c r="BJ8" s="10"/>
      <c r="BK8" s="12"/>
      <c r="BL8" s="12"/>
      <c r="BM8" s="12"/>
      <c r="BN8" s="10"/>
      <c r="BO8" s="10"/>
      <c r="BP8" s="12"/>
      <c r="BQ8" s="12"/>
      <c r="BR8" s="12"/>
      <c r="BS8" s="12"/>
      <c r="BT8" s="12"/>
      <c r="BU8" s="10"/>
      <c r="BV8" s="10"/>
      <c r="BW8" s="4"/>
      <c r="BX8" s="4"/>
    </row>
    <row r="9" spans="10:76">
      <c r="AM9" s="4"/>
      <c r="AN9" s="4"/>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4"/>
      <c r="BX9" s="4"/>
    </row>
    <row r="62" spans="32:74">
      <c r="AF62" s="25" t="str">
        <f>HYPERLINK("#C11","TOPに戻る")</f>
        <v>TOPに戻る</v>
      </c>
      <c r="AG62" s="25"/>
      <c r="AH62" s="25"/>
      <c r="AI62" s="25"/>
      <c r="AJ62" s="25"/>
      <c r="BR62" s="25" t="str">
        <f>HYPERLINK("#C11","TOPに戻る")</f>
        <v>TOPに戻る</v>
      </c>
      <c r="BS62" s="25"/>
      <c r="BT62" s="25"/>
      <c r="BU62" s="25"/>
      <c r="BV62" s="25"/>
    </row>
  </sheetData>
  <mergeCells count="8">
    <mergeCell ref="AF62:AJ62"/>
    <mergeCell ref="BR62:BV62"/>
    <mergeCell ref="Z1:AD1"/>
    <mergeCell ref="AF1:AJ1"/>
    <mergeCell ref="J2:AL3"/>
    <mergeCell ref="J5:AL5"/>
    <mergeCell ref="J6:AL6"/>
    <mergeCell ref="J7:AL7"/>
  </mergeCells>
  <hyperlinks>
    <hyperlink ref="AF1:AJ1" location="MENU!A1" display="MENUに戻る" xr:uid="{C5FDC459-D1C0-4E61-B40E-9301490B537B}"/>
    <hyperlink ref="Z1:AD1" location="MR!A1" display="次のシートへ" xr:uid="{D446DA60-1DAA-4BED-99EF-E98FF7C50B05}"/>
  </hyperlinks>
  <pageMargins left="0" right="0" top="0.59055118110236227" bottom="0.39370078740157483" header="0" footer="0"/>
  <pageSetup paperSize="9" fitToWidth="0" pageOrder="overThenDown" orientation="portrait" r:id="rId1"/>
  <headerFooter>
    <oddFooter>&amp;L_x000D_&amp;1#&amp;"Calibri"&amp;10&amp;K000000 Classification: Public</oddFooter>
  </headerFooter>
  <colBreaks count="1" manualBreakCount="1">
    <brk id="38" min="10" max="60" man="1"/>
  </colBreaks>
  <drawing r:id="rId2"/>
  <legacyDrawing r:id="rId3"/>
  <oleObjects>
    <mc:AlternateContent xmlns:mc="http://schemas.openxmlformats.org/markup-compatibility/2006">
      <mc:Choice Requires="x14">
        <oleObject progId="Presentation" shapeId="34817" r:id="rId4">
          <objectPr defaultSize="0" autoPict="0" r:id="rId5">
            <anchor moveWithCells="1">
              <from>
                <xdr:col>1</xdr:col>
                <xdr:colOff>31750</xdr:colOff>
                <xdr:row>11</xdr:row>
                <xdr:rowOff>31750</xdr:rowOff>
              </from>
              <to>
                <xdr:col>36</xdr:col>
                <xdr:colOff>171450</xdr:colOff>
                <xdr:row>60</xdr:row>
                <xdr:rowOff>57150</xdr:rowOff>
              </to>
            </anchor>
          </objectPr>
        </oleObject>
      </mc:Choice>
      <mc:Fallback>
        <oleObject progId="Presentation" shapeId="34817" r:id="rId4"/>
      </mc:Fallback>
    </mc:AlternateContent>
    <mc:AlternateContent xmlns:mc="http://schemas.openxmlformats.org/markup-compatibility/2006">
      <mc:Choice Requires="x14">
        <oleObject progId="Presentation" shapeId="34818" r:id="rId6">
          <objectPr defaultSize="0" autoPict="0" r:id="rId7">
            <anchor moveWithCells="1">
              <from>
                <xdr:col>39</xdr:col>
                <xdr:colOff>19050</xdr:colOff>
                <xdr:row>11</xdr:row>
                <xdr:rowOff>12700</xdr:rowOff>
              </from>
              <to>
                <xdr:col>74</xdr:col>
                <xdr:colOff>165100</xdr:colOff>
                <xdr:row>60</xdr:row>
                <xdr:rowOff>38100</xdr:rowOff>
              </to>
            </anchor>
          </objectPr>
        </oleObject>
      </mc:Choice>
      <mc:Fallback>
        <oleObject progId="Presentation" shapeId="34818" r:id="rId6"/>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DFAE7-ACEE-4B06-AB8D-1AE8E7766D36}">
  <dimension ref="J1:BX62"/>
  <sheetViews>
    <sheetView zoomScaleNormal="100" workbookViewId="0">
      <pane ySplit="10" topLeftCell="A11" activePane="bottomLeft" state="frozen"/>
      <selection activeCell="AK19" sqref="AK19"/>
      <selection pane="bottomLeft" activeCell="AW14" sqref="AW14"/>
    </sheetView>
  </sheetViews>
  <sheetFormatPr defaultColWidth="2.7265625" defaultRowHeight="14.5"/>
  <cols>
    <col min="40" max="40" width="0" hidden="1" customWidth="1"/>
  </cols>
  <sheetData>
    <row r="1" spans="10:76">
      <c r="Z1" s="20"/>
      <c r="AA1" s="20"/>
      <c r="AB1" s="20"/>
      <c r="AC1" s="20"/>
      <c r="AD1" s="20"/>
      <c r="AF1" s="24" t="s">
        <v>9</v>
      </c>
      <c r="AG1" s="24"/>
      <c r="AH1" s="24"/>
      <c r="AI1" s="24"/>
      <c r="AJ1" s="2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row>
    <row r="2" spans="10:76">
      <c r="J2" s="26" t="s">
        <v>20</v>
      </c>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6"/>
      <c r="BP2" s="4"/>
      <c r="BQ2" s="4"/>
      <c r="BR2" s="4"/>
      <c r="BS2" s="4"/>
      <c r="BT2" s="4"/>
      <c r="BU2" s="4"/>
      <c r="BV2" s="4"/>
      <c r="BW2" s="4"/>
      <c r="BX2" s="4"/>
    </row>
    <row r="3" spans="10:7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row>
    <row r="4" spans="10:76">
      <c r="AM4" s="4"/>
      <c r="AN4" s="4"/>
      <c r="AO4" s="10"/>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10"/>
      <c r="BU4" s="16"/>
      <c r="BV4" s="10"/>
      <c r="BW4" s="4"/>
      <c r="BX4" s="4"/>
    </row>
    <row r="5" spans="10:76">
      <c r="J5" s="33" t="s">
        <v>8</v>
      </c>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4"/>
      <c r="AN5" s="4"/>
      <c r="AO5" s="10"/>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10"/>
      <c r="BU5" s="10"/>
      <c r="BV5" s="10"/>
      <c r="BW5" s="4"/>
      <c r="BX5" s="4"/>
    </row>
    <row r="6" spans="10:76" ht="15.75" customHeight="1">
      <c r="J6" s="27" t="str">
        <f>HYPERLINK("#B12","Fiscal Identification Number (NIF) and Imported Vehicle details is mandatory for Mauritania Import shipments (202307)")</f>
        <v>Fiscal Identification Number (NIF) and Imported Vehicle details is mandatory for Mauritania Import shipments (202307)</v>
      </c>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4"/>
      <c r="AN6" s="4"/>
      <c r="AO6" s="10"/>
      <c r="AP6" s="13"/>
      <c r="AQ6" s="13"/>
      <c r="AR6" s="13"/>
      <c r="AS6" s="13"/>
      <c r="AT6" s="13"/>
      <c r="AU6" s="13"/>
      <c r="AV6" s="13"/>
      <c r="AW6" s="13"/>
      <c r="AX6" s="13"/>
      <c r="AY6" s="4"/>
      <c r="AZ6" s="4"/>
      <c r="BA6" s="13"/>
      <c r="BB6" s="13"/>
      <c r="BC6" s="13"/>
      <c r="BD6" s="13"/>
      <c r="BE6" s="13"/>
      <c r="BF6" s="13"/>
      <c r="BG6" s="13"/>
      <c r="BH6" s="13"/>
      <c r="BI6" s="13"/>
      <c r="BJ6" s="4"/>
      <c r="BK6" s="4"/>
      <c r="BL6" s="14"/>
      <c r="BM6" s="14"/>
      <c r="BN6" s="14"/>
      <c r="BO6" s="14"/>
      <c r="BP6" s="14"/>
      <c r="BQ6" s="14"/>
      <c r="BR6" s="14"/>
      <c r="BS6" s="14"/>
      <c r="BT6" s="14"/>
      <c r="BU6" s="10"/>
      <c r="BV6" s="10"/>
      <c r="BW6" s="4"/>
      <c r="BX6" s="4"/>
    </row>
    <row r="7" spans="10:76" ht="15.75" customHeight="1">
      <c r="J7" s="27"/>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4"/>
      <c r="AN7" s="4"/>
      <c r="AO7" s="10"/>
      <c r="AP7" s="15"/>
      <c r="AQ7" s="15"/>
      <c r="AR7" s="15"/>
      <c r="AS7" s="15"/>
      <c r="AT7" s="15"/>
      <c r="AU7" s="15"/>
      <c r="AV7" s="15"/>
      <c r="AW7" s="15"/>
      <c r="AX7" s="15"/>
      <c r="AY7" s="10"/>
      <c r="AZ7" s="10"/>
      <c r="BA7" s="14"/>
      <c r="BB7" s="14"/>
      <c r="BC7" s="14"/>
      <c r="BD7" s="14"/>
      <c r="BE7" s="14"/>
      <c r="BF7" s="14"/>
      <c r="BG7" s="14"/>
      <c r="BH7" s="14"/>
      <c r="BI7" s="14"/>
      <c r="BJ7" s="10"/>
      <c r="BK7" s="10"/>
      <c r="BL7" s="14"/>
      <c r="BM7" s="14"/>
      <c r="BN7" s="14"/>
      <c r="BO7" s="14"/>
      <c r="BP7" s="14"/>
      <c r="BQ7" s="14"/>
      <c r="BR7" s="14"/>
      <c r="BS7" s="14"/>
      <c r="BT7" s="14"/>
      <c r="BU7" s="10"/>
      <c r="BV7" s="10"/>
      <c r="BW7" s="4"/>
      <c r="BX7" s="4"/>
    </row>
    <row r="8" spans="10:76">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4"/>
      <c r="AN8" s="10"/>
      <c r="AO8" s="10"/>
      <c r="AP8" s="10"/>
      <c r="AQ8" s="10"/>
      <c r="AR8" s="10"/>
      <c r="AS8" s="10"/>
      <c r="AT8" s="10"/>
      <c r="AU8" s="10"/>
      <c r="AV8" s="10"/>
      <c r="AW8" s="10"/>
      <c r="AX8" s="10"/>
      <c r="AY8" s="12"/>
      <c r="AZ8" s="12"/>
      <c r="BA8" s="12"/>
      <c r="BB8" s="12"/>
      <c r="BC8" s="12"/>
      <c r="BD8" s="12"/>
      <c r="BE8" s="10"/>
      <c r="BF8" s="12"/>
      <c r="BG8" s="12"/>
      <c r="BH8" s="12"/>
      <c r="BI8" s="10"/>
      <c r="BJ8" s="10"/>
      <c r="BK8" s="12"/>
      <c r="BL8" s="12"/>
      <c r="BM8" s="12"/>
      <c r="BN8" s="10"/>
      <c r="BO8" s="10"/>
      <c r="BP8" s="12"/>
      <c r="BQ8" s="12"/>
      <c r="BR8" s="12"/>
      <c r="BS8" s="12"/>
      <c r="BT8" s="12"/>
      <c r="BU8" s="10"/>
      <c r="BV8" s="10"/>
      <c r="BW8" s="4"/>
      <c r="BX8" s="4"/>
    </row>
    <row r="9" spans="10:76">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4"/>
      <c r="AN9" s="4"/>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4"/>
      <c r="BX9" s="4"/>
    </row>
    <row r="12" spans="10:76">
      <c r="AN12">
        <v>1</v>
      </c>
    </row>
    <row r="62" spans="32:36">
      <c r="AF62" s="25" t="str">
        <f>HYPERLINK("#C11","TOPに戻る")</f>
        <v>TOPに戻る</v>
      </c>
      <c r="AG62" s="25"/>
      <c r="AH62" s="25"/>
      <c r="AI62" s="25"/>
      <c r="AJ62" s="25"/>
    </row>
  </sheetData>
  <mergeCells count="8">
    <mergeCell ref="J8:AL8"/>
    <mergeCell ref="J9:AL9"/>
    <mergeCell ref="AF62:AJ62"/>
    <mergeCell ref="AF1:AJ1"/>
    <mergeCell ref="J2:AL3"/>
    <mergeCell ref="J5:AL5"/>
    <mergeCell ref="J6:AL6"/>
    <mergeCell ref="J7:AL7"/>
  </mergeCells>
  <hyperlinks>
    <hyperlink ref="AF1:AJ1" location="MENU!A1" display="MENUに戻る" xr:uid="{6A524872-A25E-46DB-A9F0-2F46B70A6B61}"/>
  </hyperlinks>
  <pageMargins left="0" right="0" top="0.59055118110236227" bottom="0.39370078740157483" header="0" footer="0"/>
  <pageSetup paperSize="9" scale="92" pageOrder="overThenDown" orientation="portrait" r:id="rId1"/>
  <headerFooter>
    <oddFooter>&amp;L_x000D_&amp;1#&amp;"Calibri"&amp;10&amp;K000000 Classification: Public</oddFooter>
  </headerFooter>
  <drawing r:id="rId2"/>
  <legacyDrawing r:id="rId3"/>
  <oleObjects>
    <mc:AlternateContent xmlns:mc="http://schemas.openxmlformats.org/markup-compatibility/2006">
      <mc:Choice Requires="x14">
        <oleObject progId="Acrobat Document" shapeId="17410" r:id="rId4">
          <objectPr defaultSize="0" autoPict="0" r:id="rId5">
            <anchor moveWithCells="1">
              <from>
                <xdr:col>1</xdr:col>
                <xdr:colOff>19050</xdr:colOff>
                <xdr:row>11</xdr:row>
                <xdr:rowOff>12700</xdr:rowOff>
              </from>
              <to>
                <xdr:col>36</xdr:col>
                <xdr:colOff>165100</xdr:colOff>
                <xdr:row>60</xdr:row>
                <xdr:rowOff>38100</xdr:rowOff>
              </to>
            </anchor>
          </objectPr>
        </oleObject>
      </mc:Choice>
      <mc:Fallback>
        <oleObject progId="Acrobat Document" shapeId="17410" r:id="rId4"/>
      </mc:Fallback>
    </mc:AlternateContent>
  </oleObjec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24961-8399-4CE6-A30B-42D8C494E96A}">
  <dimension ref="J1:BX9"/>
  <sheetViews>
    <sheetView zoomScaleNormal="100" workbookViewId="0">
      <selection activeCell="Z1" sqref="Z1:AD1"/>
    </sheetView>
  </sheetViews>
  <sheetFormatPr defaultColWidth="2.7265625" defaultRowHeight="14.5"/>
  <sheetData>
    <row r="1" spans="10:76">
      <c r="Z1" s="30" t="s">
        <v>27</v>
      </c>
      <c r="AA1" s="30"/>
      <c r="AB1" s="30"/>
      <c r="AC1" s="30"/>
      <c r="AD1" s="30"/>
      <c r="AF1" s="24" t="s">
        <v>9</v>
      </c>
      <c r="AG1" s="24"/>
      <c r="AH1" s="24"/>
      <c r="AI1" s="24"/>
      <c r="AJ1" s="2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row>
    <row r="2" spans="10:76">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6"/>
      <c r="BP2" s="4"/>
      <c r="BQ2" s="4"/>
      <c r="BR2" s="4"/>
      <c r="BS2" s="4"/>
      <c r="BT2" s="4"/>
      <c r="BU2" s="4"/>
      <c r="BV2" s="4"/>
      <c r="BW2" s="4"/>
      <c r="BX2" s="4"/>
    </row>
    <row r="3" spans="10:76">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row>
    <row r="4" spans="10:76">
      <c r="AM4" s="4"/>
      <c r="AN4" s="4"/>
      <c r="AO4" s="10"/>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10"/>
      <c r="BU4" s="16"/>
      <c r="BV4" s="10"/>
      <c r="BW4" s="4"/>
      <c r="BX4" s="4"/>
    </row>
    <row r="5" spans="10:76">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4"/>
      <c r="AN5" s="4"/>
      <c r="AO5" s="10"/>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10"/>
      <c r="BU5" s="10"/>
      <c r="BV5" s="10"/>
      <c r="BW5" s="4"/>
      <c r="BX5" s="4"/>
    </row>
    <row r="6" spans="10:76" ht="15.75" customHeight="1">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4"/>
      <c r="AN6" s="4"/>
      <c r="AO6" s="10"/>
      <c r="AP6" s="13"/>
      <c r="AQ6" s="13"/>
      <c r="AR6" s="13"/>
      <c r="AS6" s="13"/>
      <c r="AT6" s="13"/>
      <c r="AU6" s="13"/>
      <c r="AV6" s="13"/>
      <c r="AW6" s="13"/>
      <c r="AX6" s="13"/>
      <c r="AY6" s="4"/>
      <c r="AZ6" s="4"/>
      <c r="BA6" s="13"/>
      <c r="BB6" s="13"/>
      <c r="BC6" s="13"/>
      <c r="BD6" s="13"/>
      <c r="BE6" s="13"/>
      <c r="BF6" s="13"/>
      <c r="BG6" s="13"/>
      <c r="BH6" s="13"/>
      <c r="BI6" s="13"/>
      <c r="BJ6" s="4"/>
      <c r="BK6" s="4"/>
      <c r="BL6" s="14"/>
      <c r="BM6" s="14"/>
      <c r="BN6" s="14"/>
      <c r="BO6" s="14"/>
      <c r="BP6" s="14"/>
      <c r="BQ6" s="14"/>
      <c r="BR6" s="14"/>
      <c r="BS6" s="14"/>
      <c r="BT6" s="14"/>
      <c r="BU6" s="10"/>
      <c r="BV6" s="10"/>
      <c r="BW6" s="4"/>
      <c r="BX6" s="4"/>
    </row>
    <row r="7" spans="10:76" ht="15.75" customHeight="1">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4"/>
      <c r="AN7" s="4"/>
      <c r="AO7" s="10"/>
      <c r="AP7" s="15"/>
      <c r="AQ7" s="15"/>
      <c r="AR7" s="15"/>
      <c r="AS7" s="15"/>
      <c r="AT7" s="15"/>
      <c r="AU7" s="15"/>
      <c r="AV7" s="15"/>
      <c r="AW7" s="15"/>
      <c r="AX7" s="15"/>
      <c r="AY7" s="10"/>
      <c r="AZ7" s="10"/>
      <c r="BA7" s="14"/>
      <c r="BB7" s="14"/>
      <c r="BC7" s="14"/>
      <c r="BD7" s="14"/>
      <c r="BE7" s="14"/>
      <c r="BF7" s="14"/>
      <c r="BG7" s="14"/>
      <c r="BH7" s="14"/>
      <c r="BI7" s="14"/>
      <c r="BJ7" s="10"/>
      <c r="BK7" s="10"/>
      <c r="BL7" s="14"/>
      <c r="BM7" s="14"/>
      <c r="BN7" s="14"/>
      <c r="BO7" s="14"/>
      <c r="BP7" s="14"/>
      <c r="BQ7" s="14"/>
      <c r="BR7" s="14"/>
      <c r="BS7" s="14"/>
      <c r="BT7" s="14"/>
      <c r="BU7" s="10"/>
      <c r="BV7" s="10"/>
      <c r="BW7" s="4"/>
      <c r="BX7" s="4"/>
    </row>
    <row r="8" spans="10:76">
      <c r="AM8" s="4"/>
      <c r="AN8" s="10"/>
      <c r="AO8" s="10"/>
      <c r="AP8" s="10"/>
      <c r="AQ8" s="10"/>
      <c r="AR8" s="10"/>
      <c r="AS8" s="10"/>
      <c r="AT8" s="10"/>
      <c r="AU8" s="10"/>
      <c r="AV8" s="10"/>
      <c r="AW8" s="10"/>
      <c r="AX8" s="10"/>
      <c r="AY8" s="12"/>
      <c r="AZ8" s="12"/>
      <c r="BA8" s="12"/>
      <c r="BB8" s="12"/>
      <c r="BC8" s="12"/>
      <c r="BD8" s="12"/>
      <c r="BE8" s="10"/>
      <c r="BF8" s="12"/>
      <c r="BG8" s="12"/>
      <c r="BH8" s="12"/>
      <c r="BI8" s="10"/>
      <c r="BJ8" s="10"/>
      <c r="BK8" s="12"/>
      <c r="BL8" s="12"/>
      <c r="BM8" s="12"/>
      <c r="BN8" s="10"/>
      <c r="BO8" s="10"/>
      <c r="BP8" s="12"/>
      <c r="BQ8" s="12"/>
      <c r="BR8" s="12"/>
      <c r="BS8" s="12"/>
      <c r="BT8" s="12"/>
      <c r="BU8" s="10"/>
      <c r="BV8" s="10"/>
      <c r="BW8" s="4"/>
      <c r="BX8" s="4"/>
    </row>
    <row r="9" spans="10:76">
      <c r="AM9" s="4"/>
      <c r="AN9" s="4"/>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4"/>
      <c r="BX9" s="4"/>
    </row>
  </sheetData>
  <mergeCells count="6">
    <mergeCell ref="AF1:AJ1"/>
    <mergeCell ref="J2:AL3"/>
    <mergeCell ref="J5:AL5"/>
    <mergeCell ref="J6:AL6"/>
    <mergeCell ref="J7:AL7"/>
    <mergeCell ref="Z1:AD1"/>
  </mergeCells>
  <hyperlinks>
    <hyperlink ref="AF1:AJ1" location="MENU!A1" display="MENUに戻る" xr:uid="{297A1A2F-5A8D-4C31-A444-F4721A46F6D8}"/>
    <hyperlink ref="Z1:AD1" location="EG!A1" display="次のシートへ" xr:uid="{C9321E9A-F4F9-4B26-9594-BD53DE122241}"/>
  </hyperlinks>
  <pageMargins left="0" right="0" top="0.59055118110236227" bottom="0.39370078740157483" header="0" footer="0"/>
  <pageSetup paperSize="9" pageOrder="overThenDown" orientation="portrait" r:id="rId1"/>
  <headerFooter>
    <oddFooter>&amp;L_x000D_&amp;1#&amp;"Calibri"&amp;10&amp;K000000 Classification: Public</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D1CA7-1778-40F8-9282-24510A12AF7E}">
  <dimension ref="B1:BW62"/>
  <sheetViews>
    <sheetView showGridLines="0" zoomScaleNormal="100" workbookViewId="0">
      <pane ySplit="10" topLeftCell="A11" activePane="bottomLeft" state="frozen"/>
      <selection activeCell="AK19" sqref="AK19"/>
      <selection pane="bottomLeft" activeCell="B12" sqref="B12"/>
    </sheetView>
  </sheetViews>
  <sheetFormatPr defaultColWidth="2.7265625" defaultRowHeight="15" customHeight="1"/>
  <cols>
    <col min="1" max="40" width="2.7265625" style="4"/>
    <col min="41" max="42" width="2.7265625" style="4" customWidth="1"/>
    <col min="43" max="16384" width="2.7265625" style="4"/>
  </cols>
  <sheetData>
    <row r="1" spans="2:74" ht="15" customHeight="1">
      <c r="Z1" s="24" t="s">
        <v>27</v>
      </c>
      <c r="AA1" s="24"/>
      <c r="AB1" s="24"/>
      <c r="AC1" s="24"/>
      <c r="AD1" s="24"/>
      <c r="AF1" s="24" t="s">
        <v>9</v>
      </c>
      <c r="AG1" s="24"/>
      <c r="AH1" s="24"/>
      <c r="AI1" s="24"/>
      <c r="AJ1" s="24"/>
    </row>
    <row r="2" spans="2:74" ht="15" customHeight="1">
      <c r="J2" s="26" t="s">
        <v>13</v>
      </c>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BO2" s="6"/>
    </row>
    <row r="3" spans="2:74" ht="15" customHeight="1">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row>
    <row r="4" spans="2:74" ht="15" customHeight="1">
      <c r="BU4" s="8"/>
    </row>
    <row r="5" spans="2:74" ht="15" customHeight="1">
      <c r="J5" s="27" t="str">
        <f>HYPERLINK("#B12","Sea Cargo Manifest &amp; Transhipment Regulation 更新のお知らせ (20200909)")</f>
        <v>Sea Cargo Manifest &amp; Transhipment Regulation 更新のお知らせ (20200909)</v>
      </c>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O5" s="10"/>
      <c r="BT5" s="10"/>
      <c r="BU5" s="10"/>
      <c r="BV5" s="10"/>
    </row>
    <row r="6" spans="2:74" ht="15" customHeight="1">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O6" s="10"/>
      <c r="AP6" s="13"/>
      <c r="AQ6" s="13"/>
      <c r="AR6" s="13"/>
      <c r="AS6" s="13"/>
      <c r="AT6" s="13"/>
      <c r="AU6" s="13"/>
      <c r="AV6" s="13"/>
      <c r="AW6" s="13"/>
      <c r="AX6" s="13"/>
      <c r="BA6" s="13"/>
      <c r="BB6" s="13"/>
      <c r="BC6" s="13"/>
      <c r="BD6" s="13"/>
      <c r="BE6" s="13"/>
      <c r="BF6" s="13"/>
      <c r="BG6" s="13"/>
      <c r="BH6" s="13"/>
      <c r="BI6" s="13"/>
      <c r="BL6" s="14"/>
      <c r="BM6" s="14"/>
      <c r="BN6" s="14"/>
      <c r="BO6" s="14"/>
      <c r="BP6" s="14"/>
      <c r="BQ6" s="14"/>
      <c r="BR6" s="14"/>
      <c r="BS6" s="14"/>
      <c r="BT6" s="14"/>
      <c r="BU6" s="10"/>
      <c r="BV6" s="10"/>
    </row>
    <row r="7" spans="2:74" ht="15" customHeight="1">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O7" s="10"/>
      <c r="AP7" s="15"/>
      <c r="AQ7" s="15"/>
      <c r="AR7" s="15"/>
      <c r="AS7" s="15"/>
      <c r="AT7" s="15"/>
      <c r="AU7" s="15"/>
      <c r="AV7" s="15"/>
      <c r="AW7" s="15"/>
      <c r="AX7" s="15"/>
      <c r="AY7" s="10"/>
      <c r="AZ7" s="10"/>
      <c r="BA7" s="14"/>
      <c r="BB7" s="14"/>
      <c r="BC7" s="14"/>
      <c r="BD7" s="14"/>
      <c r="BE7" s="14"/>
      <c r="BF7" s="14"/>
      <c r="BG7" s="14"/>
      <c r="BH7" s="14"/>
      <c r="BI7" s="14"/>
      <c r="BJ7" s="10"/>
      <c r="BK7" s="10"/>
      <c r="BL7" s="14"/>
      <c r="BM7" s="14"/>
      <c r="BN7" s="14"/>
      <c r="BO7" s="14"/>
      <c r="BP7" s="14"/>
      <c r="BQ7" s="14"/>
      <c r="BR7" s="14"/>
      <c r="BS7" s="14"/>
      <c r="BT7" s="14"/>
      <c r="BU7" s="10"/>
      <c r="BV7" s="10"/>
    </row>
    <row r="8" spans="2:74" ht="15" customHeight="1">
      <c r="AN8" s="10"/>
      <c r="AO8" s="10"/>
      <c r="AP8" s="10"/>
      <c r="AQ8" s="10"/>
      <c r="AR8" s="10"/>
      <c r="AS8" s="10"/>
      <c r="AT8" s="10"/>
      <c r="AU8" s="10"/>
      <c r="AV8" s="10"/>
      <c r="AW8" s="10"/>
      <c r="AX8" s="10"/>
      <c r="AY8" s="12"/>
      <c r="AZ8" s="12"/>
      <c r="BA8" s="12"/>
      <c r="BB8" s="12"/>
      <c r="BC8" s="12"/>
      <c r="BD8" s="12"/>
      <c r="BE8" s="10"/>
      <c r="BF8" s="12"/>
      <c r="BG8" s="12"/>
      <c r="BH8" s="12"/>
      <c r="BI8" s="10"/>
      <c r="BJ8" s="10"/>
      <c r="BK8" s="12"/>
      <c r="BL8" s="12"/>
      <c r="BM8" s="12"/>
      <c r="BN8" s="10"/>
      <c r="BO8" s="10"/>
      <c r="BP8" s="12"/>
      <c r="BQ8" s="12"/>
      <c r="BR8" s="12"/>
      <c r="BS8" s="12"/>
      <c r="BT8" s="12"/>
      <c r="BU8" s="10"/>
      <c r="BV8" s="10"/>
    </row>
    <row r="9" spans="2:74" ht="15" customHeight="1">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row>
    <row r="10" spans="2:74" ht="15" customHeight="1">
      <c r="B10" s="5">
        <v>1</v>
      </c>
    </row>
    <row r="11" spans="2:74" ht="15" customHeight="1">
      <c r="B11" s="5"/>
    </row>
    <row r="62" spans="32:75" ht="15" customHeight="1">
      <c r="AF62" s="25" t="str">
        <f>HYPERLINK("#C11","TOPに戻る")</f>
        <v>TOPに戻る</v>
      </c>
      <c r="AG62" s="25"/>
      <c r="AH62" s="25"/>
      <c r="AI62" s="25"/>
      <c r="AJ62" s="25"/>
      <c r="BS62" s="25" t="str">
        <f>HYPERLINK("#C11","TOPに戻る")</f>
        <v>TOPに戻る</v>
      </c>
      <c r="BT62" s="25"/>
      <c r="BU62" s="25"/>
      <c r="BV62" s="25"/>
      <c r="BW62" s="25"/>
    </row>
  </sheetData>
  <mergeCells count="8">
    <mergeCell ref="AF1:AJ1"/>
    <mergeCell ref="BS62:BW62"/>
    <mergeCell ref="AF62:AJ62"/>
    <mergeCell ref="J2:AL3"/>
    <mergeCell ref="J5:AL5"/>
    <mergeCell ref="J6:AL6"/>
    <mergeCell ref="J7:AL7"/>
    <mergeCell ref="Z1:AD1"/>
  </mergeCells>
  <hyperlinks>
    <hyperlink ref="AF1:AJ1" location="MENU!A1" display="MENUに戻る" xr:uid="{6F1075EE-1AAA-4093-A04D-01B73125D6A7}"/>
    <hyperlink ref="Z1:AD1" location="UK!A1" display="次のシートへ" xr:uid="{30BDDB0B-7741-4241-A2EE-FD106B841EE3}"/>
  </hyperlinks>
  <pageMargins left="0" right="0" top="0.59055118110236227" bottom="0.39370078740157483" header="0" footer="0"/>
  <pageSetup paperSize="9" pageOrder="overThenDown" orientation="portrait" r:id="rId1"/>
  <headerFooter>
    <oddFooter>&amp;L_x000D_&amp;1#&amp;"Calibri"&amp;10&amp;K000000 Classification: Public</oddFooter>
  </headerFooter>
  <colBreaks count="1" manualBreakCount="1">
    <brk id="38" min="10" max="60" man="1"/>
  </colBreaks>
  <drawing r:id="rId2"/>
  <legacyDrawing r:id="rId3"/>
  <oleObjects>
    <mc:AlternateContent xmlns:mc="http://schemas.openxmlformats.org/markup-compatibility/2006">
      <mc:Choice Requires="x14">
        <oleObject progId="Presentation" shapeId="3082" r:id="rId4">
          <objectPr defaultSize="0" autoPict="0" r:id="rId5">
            <anchor moveWithCells="1">
              <from>
                <xdr:col>1</xdr:col>
                <xdr:colOff>31750</xdr:colOff>
                <xdr:row>11</xdr:row>
                <xdr:rowOff>31750</xdr:rowOff>
              </from>
              <to>
                <xdr:col>36</xdr:col>
                <xdr:colOff>171450</xdr:colOff>
                <xdr:row>60</xdr:row>
                <xdr:rowOff>57150</xdr:rowOff>
              </to>
            </anchor>
          </objectPr>
        </oleObject>
      </mc:Choice>
      <mc:Fallback>
        <oleObject progId="Presentation" shapeId="3082" r:id="rId4"/>
      </mc:Fallback>
    </mc:AlternateContent>
    <mc:AlternateContent xmlns:mc="http://schemas.openxmlformats.org/markup-compatibility/2006">
      <mc:Choice Requires="x14">
        <oleObject progId="Presentation" shapeId="3083" r:id="rId6">
          <objectPr defaultSize="0" autoPict="0" r:id="rId7">
            <anchor moveWithCells="1">
              <from>
                <xdr:col>39</xdr:col>
                <xdr:colOff>19050</xdr:colOff>
                <xdr:row>11</xdr:row>
                <xdr:rowOff>38100</xdr:rowOff>
              </from>
              <to>
                <xdr:col>74</xdr:col>
                <xdr:colOff>165100</xdr:colOff>
                <xdr:row>60</xdr:row>
                <xdr:rowOff>69850</xdr:rowOff>
              </to>
            </anchor>
          </objectPr>
        </oleObject>
      </mc:Choice>
      <mc:Fallback>
        <oleObject progId="Presentation" shapeId="3083"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7773A-93EC-400C-91D0-5868962D1B3B}">
  <dimension ref="J1:BX62"/>
  <sheetViews>
    <sheetView showGridLines="0" zoomScaleNormal="100" workbookViewId="0">
      <pane ySplit="10" topLeftCell="A11" activePane="bottomLeft" state="frozen"/>
      <selection activeCell="AK19" sqref="AK19"/>
      <selection pane="bottomLeft" activeCell="AK19" sqref="AK19"/>
    </sheetView>
  </sheetViews>
  <sheetFormatPr defaultColWidth="2.7265625" defaultRowHeight="14.5"/>
  <sheetData>
    <row r="1" spans="10:76">
      <c r="Z1" s="30" t="s">
        <v>27</v>
      </c>
      <c r="AA1" s="30"/>
      <c r="AB1" s="30"/>
      <c r="AC1" s="30"/>
      <c r="AD1" s="30"/>
      <c r="AF1" s="24" t="s">
        <v>9</v>
      </c>
      <c r="AG1" s="24"/>
      <c r="AH1" s="24"/>
      <c r="AI1" s="24"/>
      <c r="AJ1" s="2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row>
    <row r="2" spans="10:76">
      <c r="J2" s="26" t="s">
        <v>2</v>
      </c>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6"/>
      <c r="BP2" s="4"/>
      <c r="BQ2" s="4"/>
      <c r="BR2" s="4"/>
      <c r="BS2" s="4"/>
      <c r="BT2" s="4"/>
      <c r="BU2" s="4"/>
      <c r="BV2" s="4"/>
      <c r="BW2" s="4"/>
      <c r="BX2" s="4"/>
    </row>
    <row r="3" spans="10:7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row>
    <row r="4" spans="10:76">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8"/>
      <c r="BV4" s="4"/>
      <c r="BW4" s="4"/>
      <c r="BX4" s="4"/>
    </row>
    <row r="5" spans="10:76">
      <c r="J5" s="27" t="str">
        <f>HYPERLINK("#B12","ブレグジット – 英国における輸入 Safety &amp; Security 申告開始のご案内  (20201125)")</f>
        <v>ブレグジット – 英国における輸入 Safety &amp; Security 申告開始のご案内  (20201125)</v>
      </c>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row>
    <row r="6" spans="10:76" ht="15" customHeight="1">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4"/>
      <c r="AN6" s="4"/>
      <c r="AO6" s="10"/>
      <c r="AP6" s="13"/>
      <c r="AQ6" s="13"/>
      <c r="AR6" s="13"/>
      <c r="AS6" s="13"/>
      <c r="AT6" s="13"/>
      <c r="AU6" s="13"/>
      <c r="AV6" s="13"/>
      <c r="AW6" s="13"/>
      <c r="AX6" s="13"/>
      <c r="AY6" s="4"/>
      <c r="AZ6" s="4"/>
      <c r="BA6" s="13"/>
      <c r="BB6" s="13"/>
      <c r="BC6" s="13"/>
      <c r="BD6" s="13"/>
      <c r="BE6" s="13"/>
      <c r="BF6" s="13"/>
      <c r="BG6" s="13"/>
      <c r="BH6" s="13"/>
      <c r="BI6" s="13"/>
      <c r="BJ6" s="4"/>
      <c r="BK6" s="4"/>
      <c r="BL6" s="14"/>
      <c r="BM6" s="14"/>
      <c r="BN6" s="14"/>
      <c r="BO6" s="14"/>
      <c r="BP6" s="14"/>
      <c r="BQ6" s="14"/>
      <c r="BR6" s="14"/>
      <c r="BS6" s="14"/>
      <c r="BT6" s="14"/>
      <c r="BU6" s="4"/>
      <c r="BV6" s="4"/>
      <c r="BW6" s="4"/>
      <c r="BX6" s="4"/>
    </row>
    <row r="7" spans="10:76" ht="15" customHeight="1">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4"/>
      <c r="AN7" s="4"/>
      <c r="AO7" s="10"/>
      <c r="AP7" s="13"/>
      <c r="AQ7" s="13"/>
      <c r="AR7" s="13"/>
      <c r="AS7" s="13"/>
      <c r="AT7" s="13"/>
      <c r="AU7" s="13"/>
      <c r="AV7" s="13"/>
      <c r="AW7" s="13"/>
      <c r="AX7" s="13"/>
      <c r="AY7" s="4"/>
      <c r="AZ7" s="4"/>
      <c r="BA7" s="13"/>
      <c r="BB7" s="13"/>
      <c r="BC7" s="13"/>
      <c r="BD7" s="13"/>
      <c r="BE7" s="13"/>
      <c r="BF7" s="13"/>
      <c r="BG7" s="13"/>
      <c r="BH7" s="13"/>
      <c r="BI7" s="13"/>
      <c r="BJ7" s="4"/>
      <c r="BK7" s="4"/>
      <c r="BL7" s="14"/>
      <c r="BM7" s="14"/>
      <c r="BN7" s="14"/>
      <c r="BO7" s="14"/>
      <c r="BP7" s="14"/>
      <c r="BQ7" s="14"/>
      <c r="BR7" s="14"/>
      <c r="BS7" s="14"/>
      <c r="BT7" s="14"/>
      <c r="BU7" s="4"/>
      <c r="BV7" s="4"/>
      <c r="BW7" s="4"/>
      <c r="BX7" s="4"/>
    </row>
    <row r="8" spans="10:76">
      <c r="AM8" s="4"/>
      <c r="AN8" s="10"/>
      <c r="AO8" s="4"/>
      <c r="AP8" s="10"/>
      <c r="AQ8" s="10"/>
      <c r="AR8" s="10"/>
      <c r="AS8" s="10"/>
      <c r="AT8" s="10"/>
      <c r="AU8" s="10"/>
      <c r="AV8" s="10"/>
      <c r="AW8" s="10"/>
      <c r="AX8" s="10"/>
      <c r="AY8" s="9"/>
      <c r="AZ8" s="9"/>
      <c r="BA8" s="9"/>
      <c r="BB8" s="9"/>
      <c r="BC8" s="9"/>
      <c r="BD8" s="9"/>
      <c r="BE8" s="4"/>
      <c r="BF8" s="9"/>
      <c r="BG8" s="9"/>
      <c r="BH8" s="9"/>
      <c r="BI8" s="4"/>
      <c r="BJ8" s="4"/>
      <c r="BK8" s="9"/>
      <c r="BL8" s="9"/>
      <c r="BM8" s="9"/>
      <c r="BN8" s="4"/>
      <c r="BO8" s="4"/>
      <c r="BP8" s="9"/>
      <c r="BQ8" s="9"/>
      <c r="BR8" s="9"/>
      <c r="BS8" s="9"/>
      <c r="BT8" s="9"/>
      <c r="BU8" s="4"/>
      <c r="BV8" s="4"/>
      <c r="BW8" s="4"/>
      <c r="BX8" s="4"/>
    </row>
    <row r="9" spans="10:76">
      <c r="AM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row>
    <row r="62" spans="32:36">
      <c r="AF62" s="25" t="str">
        <f>HYPERLINK("#C11","TOPに戻る")</f>
        <v>TOPに戻る</v>
      </c>
      <c r="AG62" s="25"/>
      <c r="AH62" s="25"/>
      <c r="AI62" s="25"/>
      <c r="AJ62" s="25"/>
    </row>
  </sheetData>
  <mergeCells count="7">
    <mergeCell ref="AF1:AJ1"/>
    <mergeCell ref="AF62:AJ62"/>
    <mergeCell ref="J2:AL3"/>
    <mergeCell ref="J5:AL5"/>
    <mergeCell ref="J6:AL6"/>
    <mergeCell ref="J7:AL7"/>
    <mergeCell ref="Z1:AD1"/>
  </mergeCells>
  <hyperlinks>
    <hyperlink ref="AF1:AJ1" location="MENU!A1" display="MENUに戻る" xr:uid="{9B974C26-1FD0-4439-A1ED-1444762CE109}"/>
    <hyperlink ref="Z1:AD1" location="IR!A1" display="次のシートへ" xr:uid="{8A510F11-FCA3-499C-937C-36B0B9512003}"/>
  </hyperlinks>
  <pageMargins left="0" right="0" top="0.59055118110236227" bottom="0.39370078740157483" header="0" footer="0"/>
  <pageSetup paperSize="9" pageOrder="overThenDown" orientation="portrait" r:id="rId1"/>
  <headerFooter>
    <oddFooter>&amp;L_x000D_&amp;1#&amp;"Calibri"&amp;10&amp;K000000 Classification: Public</oddFooter>
  </headerFooter>
  <drawing r:id="rId2"/>
  <legacyDrawing r:id="rId3"/>
  <oleObjects>
    <mc:AlternateContent xmlns:mc="http://schemas.openxmlformats.org/markup-compatibility/2006">
      <mc:Choice Requires="x14">
        <oleObject progId="Presentation" shapeId="18434" r:id="rId4">
          <objectPr defaultSize="0" autoPict="0" r:id="rId5">
            <anchor moveWithCells="1">
              <from>
                <xdr:col>1</xdr:col>
                <xdr:colOff>12700</xdr:colOff>
                <xdr:row>11</xdr:row>
                <xdr:rowOff>19050</xdr:rowOff>
              </from>
              <to>
                <xdr:col>36</xdr:col>
                <xdr:colOff>152400</xdr:colOff>
                <xdr:row>60</xdr:row>
                <xdr:rowOff>50800</xdr:rowOff>
              </to>
            </anchor>
          </objectPr>
        </oleObject>
      </mc:Choice>
      <mc:Fallback>
        <oleObject progId="Presentation" shapeId="18434"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D5A7E-82FF-4FA4-A150-00DE89F0EDAB}">
  <dimension ref="J1:BX62"/>
  <sheetViews>
    <sheetView showGridLines="0" zoomScaleNormal="100" workbookViewId="0">
      <pane ySplit="10" topLeftCell="A11" activePane="bottomLeft" state="frozen"/>
      <selection activeCell="AK19" sqref="AK19"/>
      <selection pane="bottomLeft" activeCell="AK19" sqref="AK19"/>
    </sheetView>
  </sheetViews>
  <sheetFormatPr defaultColWidth="2.7265625" defaultRowHeight="14.5"/>
  <sheetData>
    <row r="1" spans="10:76">
      <c r="Z1" s="30" t="s">
        <v>27</v>
      </c>
      <c r="AA1" s="30"/>
      <c r="AB1" s="30"/>
      <c r="AC1" s="30"/>
      <c r="AD1" s="30"/>
      <c r="AF1" s="24" t="s">
        <v>9</v>
      </c>
      <c r="AG1" s="24"/>
      <c r="AH1" s="24"/>
      <c r="AI1" s="24"/>
      <c r="AJ1" s="2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row>
    <row r="2" spans="10:76">
      <c r="J2" s="26" t="s">
        <v>14</v>
      </c>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6"/>
      <c r="BP2" s="4"/>
      <c r="BQ2" s="4"/>
      <c r="BR2" s="4"/>
      <c r="BS2" s="4"/>
      <c r="BT2" s="4"/>
      <c r="BU2" s="4"/>
      <c r="BV2" s="4"/>
      <c r="BW2" s="4"/>
      <c r="BX2" s="4"/>
    </row>
    <row r="3" spans="10:7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row>
    <row r="4" spans="10:76">
      <c r="AM4" s="4"/>
      <c r="AN4" s="4"/>
      <c r="AO4" s="10"/>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10"/>
      <c r="BU4" s="16"/>
      <c r="BV4" s="10"/>
      <c r="BW4" s="4"/>
      <c r="BX4" s="4"/>
    </row>
    <row r="5" spans="10:76">
      <c r="J5" s="27" t="str">
        <f>HYPERLINK("#B12","Shipper’s Own Container–イランのコンテナ/Iranian-owned について  (20210719) ")</f>
        <v xml:space="preserve">Shipper’s Own Container–イランのコンテナ/Iranian-owned について  (20210719) </v>
      </c>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4"/>
      <c r="AN5" s="4"/>
      <c r="AO5" s="10"/>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10"/>
      <c r="BU5" s="10"/>
      <c r="BV5" s="10"/>
      <c r="BW5" s="4"/>
      <c r="BX5" s="4"/>
    </row>
    <row r="6" spans="10:76" ht="15.75" customHeight="1">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4"/>
      <c r="AN6" s="4"/>
      <c r="AO6" s="10"/>
      <c r="AP6" s="13"/>
      <c r="AQ6" s="13"/>
      <c r="AR6" s="13"/>
      <c r="AS6" s="13"/>
      <c r="AT6" s="13"/>
      <c r="AU6" s="13"/>
      <c r="AV6" s="13"/>
      <c r="AW6" s="13"/>
      <c r="AX6" s="13"/>
      <c r="AY6" s="4"/>
      <c r="AZ6" s="4"/>
      <c r="BA6" s="13"/>
      <c r="BB6" s="13"/>
      <c r="BC6" s="13"/>
      <c r="BD6" s="13"/>
      <c r="BE6" s="13"/>
      <c r="BF6" s="13"/>
      <c r="BG6" s="13"/>
      <c r="BH6" s="13"/>
      <c r="BI6" s="13"/>
      <c r="BJ6" s="4"/>
      <c r="BK6" s="4"/>
      <c r="BL6" s="14"/>
      <c r="BM6" s="14"/>
      <c r="BN6" s="14"/>
      <c r="BO6" s="14"/>
      <c r="BP6" s="14"/>
      <c r="BQ6" s="14"/>
      <c r="BR6" s="14"/>
      <c r="BS6" s="14"/>
      <c r="BT6" s="14"/>
      <c r="BU6" s="10"/>
      <c r="BV6" s="10"/>
      <c r="BW6" s="4"/>
      <c r="BX6" s="4"/>
    </row>
    <row r="7" spans="10:76" ht="15.75" customHeight="1">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4"/>
      <c r="AN7" s="4"/>
      <c r="AO7" s="10"/>
      <c r="AP7" s="15"/>
      <c r="AQ7" s="15"/>
      <c r="AR7" s="15"/>
      <c r="AS7" s="15"/>
      <c r="AT7" s="15"/>
      <c r="AU7" s="15"/>
      <c r="AV7" s="15"/>
      <c r="AW7" s="15"/>
      <c r="AX7" s="15"/>
      <c r="AY7" s="10"/>
      <c r="AZ7" s="10"/>
      <c r="BA7" s="14"/>
      <c r="BB7" s="14"/>
      <c r="BC7" s="14"/>
      <c r="BD7" s="14"/>
      <c r="BE7" s="14"/>
      <c r="BF7" s="14"/>
      <c r="BG7" s="14"/>
      <c r="BH7" s="14"/>
      <c r="BI7" s="14"/>
      <c r="BJ7" s="10"/>
      <c r="BK7" s="10"/>
      <c r="BL7" s="14"/>
      <c r="BM7" s="14"/>
      <c r="BN7" s="14"/>
      <c r="BO7" s="14"/>
      <c r="BP7" s="14"/>
      <c r="BQ7" s="14"/>
      <c r="BR7" s="14"/>
      <c r="BS7" s="14"/>
      <c r="BT7" s="14"/>
      <c r="BU7" s="10"/>
      <c r="BV7" s="10"/>
      <c r="BW7" s="4"/>
      <c r="BX7" s="4"/>
    </row>
    <row r="8" spans="10:76">
      <c r="AM8" s="4"/>
      <c r="AN8" s="10"/>
      <c r="AO8" s="10"/>
      <c r="AP8" s="10"/>
      <c r="AQ8" s="10"/>
      <c r="AR8" s="10"/>
      <c r="AS8" s="10"/>
      <c r="AT8" s="10"/>
      <c r="AU8" s="10"/>
      <c r="AV8" s="10"/>
      <c r="AW8" s="10"/>
      <c r="AX8" s="10"/>
      <c r="AY8" s="12"/>
      <c r="AZ8" s="12"/>
      <c r="BA8" s="12"/>
      <c r="BB8" s="12"/>
      <c r="BC8" s="12"/>
      <c r="BD8" s="12"/>
      <c r="BE8" s="10"/>
      <c r="BF8" s="12"/>
      <c r="BG8" s="12"/>
      <c r="BH8" s="12"/>
      <c r="BI8" s="10"/>
      <c r="BJ8" s="10"/>
      <c r="BK8" s="12"/>
      <c r="BL8" s="12"/>
      <c r="BM8" s="12"/>
      <c r="BN8" s="10"/>
      <c r="BO8" s="10"/>
      <c r="BP8" s="12"/>
      <c r="BQ8" s="12"/>
      <c r="BR8" s="12"/>
      <c r="BS8" s="12"/>
      <c r="BT8" s="12"/>
      <c r="BU8" s="10"/>
      <c r="BV8" s="10"/>
      <c r="BW8" s="4"/>
      <c r="BX8" s="4"/>
    </row>
    <row r="9" spans="10:76">
      <c r="AM9" s="4"/>
      <c r="AN9" s="4"/>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4"/>
      <c r="BX9" s="4"/>
    </row>
    <row r="62" spans="32:32">
      <c r="AF62" s="6" t="str">
        <f>HYPERLINK("#C11","TOPに戻る")</f>
        <v>TOPに戻る</v>
      </c>
    </row>
  </sheetData>
  <mergeCells count="6">
    <mergeCell ref="AF1:AJ1"/>
    <mergeCell ref="J2:AL3"/>
    <mergeCell ref="J5:AL5"/>
    <mergeCell ref="J6:AL6"/>
    <mergeCell ref="J7:AL7"/>
    <mergeCell ref="Z1:AD1"/>
  </mergeCells>
  <hyperlinks>
    <hyperlink ref="AF1:AJ1" location="MENU!A1" display="MENUに戻る" xr:uid="{F60BD16C-7394-4930-99E6-DBC5242F8ADA}"/>
    <hyperlink ref="Z1:AD1" location="EG!A1" display="次のシートへ" xr:uid="{0086C731-106F-4CEB-8D77-81C2AC68A9B6}"/>
  </hyperlinks>
  <pageMargins left="0" right="0" top="0.59055118110236227" bottom="0.39370078740157483" header="0" footer="0"/>
  <pageSetup paperSize="9" pageOrder="overThenDown" orientation="portrait" r:id="rId1"/>
  <headerFooter>
    <oddFooter>&amp;L_x000D_&amp;1#&amp;"Calibri"&amp;10&amp;K000000 Classification: Public</oddFooter>
  </headerFooter>
  <drawing r:id="rId2"/>
  <legacyDrawing r:id="rId3"/>
  <oleObjects>
    <mc:AlternateContent xmlns:mc="http://schemas.openxmlformats.org/markup-compatibility/2006">
      <mc:Choice Requires="x14">
        <oleObject progId="Presentation" shapeId="19460" r:id="rId4">
          <objectPr defaultSize="0" autoPict="0" r:id="rId5">
            <anchor moveWithCells="1">
              <from>
                <xdr:col>0</xdr:col>
                <xdr:colOff>184150</xdr:colOff>
                <xdr:row>10</xdr:row>
                <xdr:rowOff>190500</xdr:rowOff>
              </from>
              <to>
                <xdr:col>36</xdr:col>
                <xdr:colOff>146050</xdr:colOff>
                <xdr:row>60</xdr:row>
                <xdr:rowOff>31750</xdr:rowOff>
              </to>
            </anchor>
          </objectPr>
        </oleObject>
      </mc:Choice>
      <mc:Fallback>
        <oleObject progId="Presentation" shapeId="19460"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C0808-5067-440B-8DE2-89EB21FA41E9}">
  <dimension ref="J1:BX167"/>
  <sheetViews>
    <sheetView zoomScaleNormal="100" workbookViewId="0">
      <pane ySplit="10" topLeftCell="A11" activePane="bottomLeft" state="frozen"/>
      <selection activeCell="AK19" sqref="AK19"/>
      <selection pane="bottomLeft" activeCell="AK19" sqref="AK19"/>
    </sheetView>
  </sheetViews>
  <sheetFormatPr defaultColWidth="2.7265625" defaultRowHeight="14.5"/>
  <sheetData>
    <row r="1" spans="10:76">
      <c r="Z1" s="30" t="s">
        <v>27</v>
      </c>
      <c r="AA1" s="30"/>
      <c r="AB1" s="30"/>
      <c r="AC1" s="30"/>
      <c r="AD1" s="30"/>
      <c r="AF1" s="24" t="s">
        <v>9</v>
      </c>
      <c r="AG1" s="24"/>
      <c r="AH1" s="24"/>
      <c r="AI1" s="24"/>
      <c r="AJ1" s="2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row>
    <row r="2" spans="10:76">
      <c r="J2" s="26" t="s">
        <v>15</v>
      </c>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6"/>
      <c r="BP2" s="4"/>
      <c r="BQ2" s="4"/>
      <c r="BR2" s="4"/>
      <c r="BS2" s="4"/>
      <c r="BT2" s="4"/>
      <c r="BU2" s="4"/>
      <c r="BV2" s="4"/>
      <c r="BW2" s="4"/>
      <c r="BX2" s="4"/>
    </row>
    <row r="3" spans="10:7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row>
    <row r="4" spans="10:76">
      <c r="AM4" s="4"/>
      <c r="AN4" s="4"/>
      <c r="AO4" s="10"/>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10"/>
      <c r="BU4" s="16"/>
      <c r="BV4" s="10"/>
      <c r="BW4" s="4"/>
      <c r="BX4" s="4"/>
    </row>
    <row r="5" spans="10:76">
      <c r="J5" s="27" t="str">
        <f>HYPERLINK("#B12","貨物情報事前申告について (20210604)")</f>
        <v>貨物情報事前申告について (20210604)</v>
      </c>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4"/>
      <c r="AN5" s="4"/>
      <c r="AO5" s="10"/>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10"/>
      <c r="BU5" s="10"/>
      <c r="BV5" s="10"/>
      <c r="BW5" s="4"/>
      <c r="BX5" s="4"/>
    </row>
    <row r="6" spans="10:76" ht="15.75" customHeight="1">
      <c r="J6" s="27" t="str">
        <f>HYPERLINK("#B75","貨物情報事前申告（ACID）について (20210913)")</f>
        <v>貨物情報事前申告（ACID）について (20210913)</v>
      </c>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4"/>
      <c r="AN6" s="4"/>
      <c r="AO6" s="10"/>
      <c r="AP6" s="13"/>
      <c r="AQ6" s="13"/>
      <c r="AR6" s="13"/>
      <c r="AS6" s="13"/>
      <c r="AT6" s="13"/>
      <c r="AU6" s="13"/>
      <c r="AV6" s="13"/>
      <c r="AW6" s="13"/>
      <c r="AX6" s="13"/>
      <c r="AY6" s="4"/>
      <c r="AZ6" s="4"/>
      <c r="BA6" s="13"/>
      <c r="BB6" s="13"/>
      <c r="BC6" s="13"/>
      <c r="BD6" s="13"/>
      <c r="BE6" s="13"/>
      <c r="BF6" s="13"/>
      <c r="BG6" s="13"/>
      <c r="BH6" s="13"/>
      <c r="BI6" s="13"/>
      <c r="BJ6" s="4"/>
      <c r="BK6" s="4"/>
      <c r="BL6" s="14"/>
      <c r="BM6" s="14"/>
      <c r="BN6" s="14"/>
      <c r="BO6" s="14"/>
      <c r="BP6" s="14"/>
      <c r="BQ6" s="14"/>
      <c r="BR6" s="14"/>
      <c r="BS6" s="14"/>
      <c r="BT6" s="14"/>
      <c r="BU6" s="10"/>
      <c r="BV6" s="10"/>
      <c r="BW6" s="4"/>
      <c r="BX6" s="4"/>
    </row>
    <row r="7" spans="10:76" ht="15.75" customHeight="1">
      <c r="J7" s="27" t="str">
        <f>HYPERLINK("#B150","貨物情報事前申告（ACID）について【2】 (20211101)")</f>
        <v>貨物情報事前申告（ACID）について【2】 (20211101)</v>
      </c>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4"/>
      <c r="AN7" s="4"/>
      <c r="AO7" s="10"/>
      <c r="AP7" s="15"/>
      <c r="AQ7" s="15"/>
      <c r="AR7" s="15"/>
      <c r="AS7" s="15"/>
      <c r="AT7" s="15"/>
      <c r="AU7" s="15"/>
      <c r="AV7" s="15"/>
      <c r="AW7" s="15"/>
      <c r="AX7" s="15"/>
      <c r="AY7" s="10"/>
      <c r="AZ7" s="10"/>
      <c r="BA7" s="14"/>
      <c r="BB7" s="14"/>
      <c r="BC7" s="14"/>
      <c r="BD7" s="14"/>
      <c r="BE7" s="14"/>
      <c r="BF7" s="14"/>
      <c r="BG7" s="14"/>
      <c r="BH7" s="14"/>
      <c r="BI7" s="14"/>
      <c r="BJ7" s="10"/>
      <c r="BK7" s="10"/>
      <c r="BL7" s="14"/>
      <c r="BM7" s="14"/>
      <c r="BN7" s="14"/>
      <c r="BO7" s="14"/>
      <c r="BP7" s="14"/>
      <c r="BQ7" s="14"/>
      <c r="BR7" s="14"/>
      <c r="BS7" s="14"/>
      <c r="BT7" s="14"/>
      <c r="BU7" s="10"/>
      <c r="BV7" s="10"/>
      <c r="BW7" s="4"/>
      <c r="BX7" s="4"/>
    </row>
    <row r="8" spans="10:76">
      <c r="AM8" s="4"/>
      <c r="AN8" s="10"/>
      <c r="AO8" s="10"/>
      <c r="AP8" s="10"/>
      <c r="AQ8" s="10"/>
      <c r="AR8" s="10"/>
      <c r="AS8" s="10"/>
      <c r="AT8" s="10"/>
      <c r="AU8" s="10"/>
      <c r="AV8" s="10"/>
      <c r="AW8" s="10"/>
      <c r="AX8" s="10"/>
      <c r="AY8" s="12"/>
      <c r="AZ8" s="12"/>
      <c r="BA8" s="12"/>
      <c r="BB8" s="12"/>
      <c r="BC8" s="12"/>
      <c r="BD8" s="12"/>
      <c r="BE8" s="10"/>
      <c r="BF8" s="12"/>
      <c r="BG8" s="12"/>
      <c r="BH8" s="12"/>
      <c r="BI8" s="10"/>
      <c r="BJ8" s="10"/>
      <c r="BK8" s="12"/>
      <c r="BL8" s="12"/>
      <c r="BM8" s="12"/>
      <c r="BN8" s="10"/>
      <c r="BO8" s="10"/>
      <c r="BP8" s="12"/>
      <c r="BQ8" s="12"/>
      <c r="BR8" s="12"/>
      <c r="BS8" s="12"/>
      <c r="BT8" s="12"/>
      <c r="BU8" s="10"/>
      <c r="BV8" s="10"/>
      <c r="BW8" s="4"/>
      <c r="BX8" s="4"/>
    </row>
    <row r="9" spans="10:76">
      <c r="AM9" s="4"/>
      <c r="AN9" s="4"/>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4"/>
      <c r="BX9" s="4"/>
    </row>
    <row r="62" spans="32:36">
      <c r="AF62" s="25" t="str">
        <f>HYPERLINK("#C11","TOPに戻る")</f>
        <v>TOPに戻る</v>
      </c>
      <c r="AG62" s="25"/>
      <c r="AH62" s="25"/>
      <c r="AI62" s="25"/>
      <c r="AJ62" s="25"/>
    </row>
    <row r="115" spans="32:36">
      <c r="AF115" s="25" t="str">
        <f>HYPERLINK("#C11","TOPに戻る")</f>
        <v>TOPに戻る</v>
      </c>
      <c r="AG115" s="25"/>
      <c r="AH115" s="25"/>
      <c r="AI115" s="25"/>
      <c r="AJ115" s="25"/>
    </row>
    <row r="167" spans="32:32">
      <c r="AF167" s="6" t="str">
        <f>HYPERLINK("#C11","TOPに戻る")</f>
        <v>TOPに戻る</v>
      </c>
    </row>
  </sheetData>
  <mergeCells count="8">
    <mergeCell ref="AF62:AJ62"/>
    <mergeCell ref="AF115:AJ115"/>
    <mergeCell ref="Z1:AD1"/>
    <mergeCell ref="J2:AL3"/>
    <mergeCell ref="J5:AL5"/>
    <mergeCell ref="J6:AL6"/>
    <mergeCell ref="J7:AL7"/>
    <mergeCell ref="AF1:AJ1"/>
  </mergeCells>
  <hyperlinks>
    <hyperlink ref="AF1:AJ1" location="MENU!A1" display="MENUに戻る" xr:uid="{8D0E62B6-329F-481B-84EC-8F411A0B06BC}"/>
    <hyperlink ref="Z1:AD1" location="NL!A1" display="次のシートへ" xr:uid="{323AB368-B01A-4C5E-B98E-FEB3DEDF84D2}"/>
  </hyperlinks>
  <pageMargins left="0" right="0" top="0.59055118110236227" bottom="0.39370078740157483" header="0" footer="0"/>
  <pageSetup paperSize="9" pageOrder="overThenDown" orientation="portrait" r:id="rId1"/>
  <headerFooter>
    <oddFooter>&amp;L_x000D_&amp;1#&amp;"Calibri"&amp;10&amp;K000000 Classification: Public</oddFooter>
  </headerFooter>
  <rowBreaks count="1" manualBreakCount="1">
    <brk id="61" max="75" man="1"/>
  </rowBreaks>
  <drawing r:id="rId2"/>
  <legacyDrawing r:id="rId3"/>
  <oleObjects>
    <mc:AlternateContent xmlns:mc="http://schemas.openxmlformats.org/markup-compatibility/2006">
      <mc:Choice Requires="x14">
        <oleObject progId="Presentation" shapeId="20486" r:id="rId4">
          <objectPr defaultSize="0" autoPict="0" r:id="rId5">
            <anchor moveWithCells="1">
              <from>
                <xdr:col>0</xdr:col>
                <xdr:colOff>184150</xdr:colOff>
                <xdr:row>10</xdr:row>
                <xdr:rowOff>190500</xdr:rowOff>
              </from>
              <to>
                <xdr:col>36</xdr:col>
                <xdr:colOff>146050</xdr:colOff>
                <xdr:row>60</xdr:row>
                <xdr:rowOff>31750</xdr:rowOff>
              </to>
            </anchor>
          </objectPr>
        </oleObject>
      </mc:Choice>
      <mc:Fallback>
        <oleObject progId="Presentation" shapeId="20486" r:id="rId4"/>
      </mc:Fallback>
    </mc:AlternateContent>
    <mc:AlternateContent xmlns:mc="http://schemas.openxmlformats.org/markup-compatibility/2006">
      <mc:Choice Requires="x14">
        <oleObject progId="Presentation" shapeId="20487" r:id="rId6">
          <objectPr defaultSize="0" autoPict="0" r:id="rId7">
            <anchor moveWithCells="1">
              <from>
                <xdr:col>1</xdr:col>
                <xdr:colOff>38100</xdr:colOff>
                <xdr:row>63</xdr:row>
                <xdr:rowOff>31750</xdr:rowOff>
              </from>
              <to>
                <xdr:col>37</xdr:col>
                <xdr:colOff>12700</xdr:colOff>
                <xdr:row>112</xdr:row>
                <xdr:rowOff>57150</xdr:rowOff>
              </to>
            </anchor>
          </objectPr>
        </oleObject>
      </mc:Choice>
      <mc:Fallback>
        <oleObject progId="Presentation" shapeId="20487" r:id="rId6"/>
      </mc:Fallback>
    </mc:AlternateContent>
    <mc:AlternateContent xmlns:mc="http://schemas.openxmlformats.org/markup-compatibility/2006">
      <mc:Choice Requires="x14">
        <oleObject progId="Presentation" shapeId="20488" r:id="rId8">
          <objectPr defaultSize="0" autoPict="0" r:id="rId9">
            <anchor moveWithCells="1">
              <from>
                <xdr:col>1</xdr:col>
                <xdr:colOff>12700</xdr:colOff>
                <xdr:row>116</xdr:row>
                <xdr:rowOff>31750</xdr:rowOff>
              </from>
              <to>
                <xdr:col>36</xdr:col>
                <xdr:colOff>165100</xdr:colOff>
                <xdr:row>165</xdr:row>
                <xdr:rowOff>57150</xdr:rowOff>
              </to>
            </anchor>
          </objectPr>
        </oleObject>
      </mc:Choice>
      <mc:Fallback>
        <oleObject progId="Presentation" shapeId="20488" r:id="rId8"/>
      </mc:Fallback>
    </mc:AlternateContent>
    <mc:AlternateContent xmlns:mc="http://schemas.openxmlformats.org/markup-compatibility/2006">
      <mc:Choice Requires="x14">
        <oleObject progId="Presentation" shapeId="20490" r:id="rId10">
          <objectPr defaultSize="0" autoPict="0" r:id="rId11">
            <anchor moveWithCells="1">
              <from>
                <xdr:col>39</xdr:col>
                <xdr:colOff>0</xdr:colOff>
                <xdr:row>11</xdr:row>
                <xdr:rowOff>0</xdr:rowOff>
              </from>
              <to>
                <xdr:col>74</xdr:col>
                <xdr:colOff>146050</xdr:colOff>
                <xdr:row>60</xdr:row>
                <xdr:rowOff>31750</xdr:rowOff>
              </to>
            </anchor>
          </objectPr>
        </oleObject>
      </mc:Choice>
      <mc:Fallback>
        <oleObject progId="Presentation" shapeId="20490" r:id="rId10"/>
      </mc:Fallback>
    </mc:AlternateContent>
    <mc:AlternateContent xmlns:mc="http://schemas.openxmlformats.org/markup-compatibility/2006">
      <mc:Choice Requires="x14">
        <oleObject progId="Presentation" shapeId="20491" r:id="rId12">
          <objectPr defaultSize="0" autoPict="0" r:id="rId13">
            <anchor moveWithCells="1">
              <from>
                <xdr:col>39</xdr:col>
                <xdr:colOff>31750</xdr:colOff>
                <xdr:row>63</xdr:row>
                <xdr:rowOff>31750</xdr:rowOff>
              </from>
              <to>
                <xdr:col>74</xdr:col>
                <xdr:colOff>171450</xdr:colOff>
                <xdr:row>112</xdr:row>
                <xdr:rowOff>57150</xdr:rowOff>
              </to>
            </anchor>
          </objectPr>
        </oleObject>
      </mc:Choice>
      <mc:Fallback>
        <oleObject progId="Presentation" shapeId="20491" r:id="rId12"/>
      </mc:Fallback>
    </mc:AlternateContent>
    <mc:AlternateContent xmlns:mc="http://schemas.openxmlformats.org/markup-compatibility/2006">
      <mc:Choice Requires="x14">
        <oleObject progId="Presentation" shapeId="20492" r:id="rId14">
          <objectPr defaultSize="0" autoPict="0" r:id="rId15">
            <anchor moveWithCells="1">
              <from>
                <xdr:col>39</xdr:col>
                <xdr:colOff>31750</xdr:colOff>
                <xdr:row>116</xdr:row>
                <xdr:rowOff>31750</xdr:rowOff>
              </from>
              <to>
                <xdr:col>74</xdr:col>
                <xdr:colOff>171450</xdr:colOff>
                <xdr:row>165</xdr:row>
                <xdr:rowOff>57150</xdr:rowOff>
              </to>
            </anchor>
          </objectPr>
        </oleObject>
      </mc:Choice>
      <mc:Fallback>
        <oleObject progId="Presentation" shapeId="20492" r:id="rId1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AF58D-FC9D-4876-9F74-6E8C0E493392}">
  <dimension ref="J1:BX62"/>
  <sheetViews>
    <sheetView zoomScaleNormal="100" workbookViewId="0">
      <pane ySplit="10" topLeftCell="A11" activePane="bottomLeft" state="frozen"/>
      <selection activeCell="AK19" sqref="AK19"/>
      <selection pane="bottomLeft" activeCell="AK19" sqref="AK19"/>
    </sheetView>
  </sheetViews>
  <sheetFormatPr defaultColWidth="2.7265625" defaultRowHeight="14.5"/>
  <sheetData>
    <row r="1" spans="10:76">
      <c r="Z1" s="30" t="s">
        <v>27</v>
      </c>
      <c r="AA1" s="30"/>
      <c r="AB1" s="30"/>
      <c r="AC1" s="30"/>
      <c r="AD1" s="30"/>
      <c r="AF1" s="24" t="s">
        <v>9</v>
      </c>
      <c r="AG1" s="24"/>
      <c r="AH1" s="24"/>
      <c r="AI1" s="24"/>
      <c r="AJ1" s="2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row>
    <row r="2" spans="10:76">
      <c r="J2" s="26" t="s">
        <v>10</v>
      </c>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6"/>
      <c r="BP2" s="4"/>
      <c r="BQ2" s="4"/>
      <c r="BR2" s="4"/>
      <c r="BS2" s="4"/>
      <c r="BT2" s="4"/>
      <c r="BU2" s="4"/>
      <c r="BV2" s="4"/>
      <c r="BW2" s="4"/>
      <c r="BX2" s="4"/>
    </row>
    <row r="3" spans="10:7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row>
    <row r="4" spans="10:76">
      <c r="AM4" s="4"/>
      <c r="AN4" s="4"/>
      <c r="AO4" s="10"/>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10"/>
      <c r="BU4" s="16"/>
      <c r="BV4" s="10"/>
      <c r="BW4" s="4"/>
      <c r="BX4" s="4"/>
    </row>
    <row r="5" spans="10:76">
      <c r="J5" s="27" t="str">
        <f>HYPERLINK("#b12","Shipping Instruction ご提出時のお願い (20200205) ")</f>
        <v xml:space="preserve">Shipping Instruction ご提出時のお願い (20200205) </v>
      </c>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4"/>
      <c r="AN5" s="4"/>
      <c r="AO5" s="10"/>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10"/>
      <c r="BU5" s="10"/>
      <c r="BV5" s="10"/>
      <c r="BW5" s="4"/>
      <c r="BX5" s="4"/>
    </row>
    <row r="6" spans="10:76" ht="15.75" customHeight="1">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4"/>
      <c r="AN6" s="4"/>
      <c r="AO6" s="10"/>
      <c r="AP6" s="13"/>
      <c r="AQ6" s="13"/>
      <c r="AR6" s="13"/>
      <c r="AS6" s="13"/>
      <c r="AT6" s="13"/>
      <c r="AU6" s="13"/>
      <c r="AV6" s="13"/>
      <c r="AW6" s="13"/>
      <c r="AX6" s="13"/>
      <c r="AY6" s="4"/>
      <c r="AZ6" s="4"/>
      <c r="BA6" s="13"/>
      <c r="BB6" s="13"/>
      <c r="BC6" s="13"/>
      <c r="BD6" s="13"/>
      <c r="BE6" s="13"/>
      <c r="BF6" s="13"/>
      <c r="BG6" s="13"/>
      <c r="BH6" s="13"/>
      <c r="BI6" s="13"/>
      <c r="BJ6" s="4"/>
      <c r="BK6" s="4"/>
      <c r="BL6" s="14"/>
      <c r="BM6" s="14"/>
      <c r="BN6" s="14"/>
      <c r="BO6" s="14"/>
      <c r="BP6" s="14"/>
      <c r="BQ6" s="14"/>
      <c r="BR6" s="14"/>
      <c r="BS6" s="14"/>
      <c r="BT6" s="14"/>
      <c r="BU6" s="10"/>
      <c r="BV6" s="10"/>
      <c r="BW6" s="4"/>
      <c r="BX6" s="4"/>
    </row>
    <row r="7" spans="10:76" ht="15.75" customHeight="1">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4"/>
      <c r="AN7" s="4"/>
      <c r="AO7" s="10"/>
      <c r="AP7" s="15"/>
      <c r="AQ7" s="15"/>
      <c r="AR7" s="15"/>
      <c r="AS7" s="15"/>
      <c r="AT7" s="15"/>
      <c r="AU7" s="15"/>
      <c r="AV7" s="15"/>
      <c r="AW7" s="15"/>
      <c r="AX7" s="15"/>
      <c r="AY7" s="10"/>
      <c r="AZ7" s="10"/>
      <c r="BA7" s="14"/>
      <c r="BB7" s="14"/>
      <c r="BC7" s="14"/>
      <c r="BD7" s="14"/>
      <c r="BE7" s="14"/>
      <c r="BF7" s="14"/>
      <c r="BG7" s="14"/>
      <c r="BH7" s="14"/>
      <c r="BI7" s="14"/>
      <c r="BJ7" s="10"/>
      <c r="BK7" s="10"/>
      <c r="BL7" s="14"/>
      <c r="BM7" s="14"/>
      <c r="BN7" s="14"/>
      <c r="BO7" s="14"/>
      <c r="BP7" s="14"/>
      <c r="BQ7" s="14"/>
      <c r="BR7" s="14"/>
      <c r="BS7" s="14"/>
      <c r="BT7" s="14"/>
      <c r="BU7" s="10"/>
      <c r="BV7" s="10"/>
      <c r="BW7" s="4"/>
      <c r="BX7" s="4"/>
    </row>
    <row r="8" spans="10:76">
      <c r="AM8" s="4"/>
      <c r="AN8" s="10"/>
      <c r="AO8" s="10"/>
      <c r="AP8" s="10"/>
      <c r="AQ8" s="10"/>
      <c r="AR8" s="10"/>
      <c r="AS8" s="10"/>
      <c r="AT8" s="10"/>
      <c r="AU8" s="10"/>
      <c r="AV8" s="10"/>
      <c r="AW8" s="10"/>
      <c r="AX8" s="10"/>
      <c r="AY8" s="12"/>
      <c r="AZ8" s="12"/>
      <c r="BA8" s="12"/>
      <c r="BB8" s="12"/>
      <c r="BC8" s="12"/>
      <c r="BD8" s="12"/>
      <c r="BE8" s="10"/>
      <c r="BF8" s="12"/>
      <c r="BG8" s="12"/>
      <c r="BH8" s="12"/>
      <c r="BI8" s="10"/>
      <c r="BJ8" s="10"/>
      <c r="BK8" s="12"/>
      <c r="BL8" s="12"/>
      <c r="BM8" s="12"/>
      <c r="BN8" s="10"/>
      <c r="BO8" s="10"/>
      <c r="BP8" s="12"/>
      <c r="BQ8" s="12"/>
      <c r="BR8" s="12"/>
      <c r="BS8" s="12"/>
      <c r="BT8" s="12"/>
      <c r="BU8" s="10"/>
      <c r="BV8" s="10"/>
      <c r="BW8" s="4"/>
      <c r="BX8" s="4"/>
    </row>
    <row r="9" spans="10:76">
      <c r="AM9" s="4"/>
      <c r="AN9" s="4"/>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4"/>
      <c r="BX9" s="4"/>
    </row>
    <row r="62" spans="32:36">
      <c r="AF62" s="25" t="str">
        <f>HYPERLINK("#C11","TOPに戻る")</f>
        <v>TOPに戻る</v>
      </c>
      <c r="AG62" s="25"/>
      <c r="AH62" s="25"/>
      <c r="AI62" s="25"/>
      <c r="AJ62" s="25"/>
    </row>
  </sheetData>
  <mergeCells count="7">
    <mergeCell ref="AF1:AJ1"/>
    <mergeCell ref="AF62:AJ62"/>
    <mergeCell ref="J2:AL3"/>
    <mergeCell ref="J5:AL5"/>
    <mergeCell ref="J6:AL6"/>
    <mergeCell ref="J7:AL7"/>
    <mergeCell ref="Z1:AD1"/>
  </mergeCells>
  <hyperlinks>
    <hyperlink ref="AF1:AJ1" location="MENU!A1" display="MENUに戻る" xr:uid="{8173DBA5-AA5B-4DBE-8DB3-6DC454785659}"/>
    <hyperlink ref="Z1:AD1" location="GA!A1" display="次のシートへ" xr:uid="{1858678A-92CD-4472-8520-4553BA17DC6E}"/>
  </hyperlinks>
  <pageMargins left="0" right="0" top="0.59055118110236227" bottom="0.39370078740157483" header="0" footer="0"/>
  <pageSetup paperSize="9" pageOrder="overThenDown" orientation="portrait" r:id="rId1"/>
  <headerFooter>
    <oddFooter>&amp;L_x000D_&amp;1#&amp;"Calibri"&amp;10&amp;K000000 Classification: Public</oddFooter>
  </headerFooter>
  <drawing r:id="rId2"/>
  <legacyDrawing r:id="rId3"/>
  <oleObjects>
    <mc:AlternateContent xmlns:mc="http://schemas.openxmlformats.org/markup-compatibility/2006">
      <mc:Choice Requires="x14">
        <oleObject progId="Presentation" shapeId="23555" r:id="rId4">
          <objectPr defaultSize="0" autoPict="0" r:id="rId5">
            <anchor moveWithCells="1">
              <from>
                <xdr:col>0</xdr:col>
                <xdr:colOff>184150</xdr:colOff>
                <xdr:row>10</xdr:row>
                <xdr:rowOff>190500</xdr:rowOff>
              </from>
              <to>
                <xdr:col>36</xdr:col>
                <xdr:colOff>146050</xdr:colOff>
                <xdr:row>60</xdr:row>
                <xdr:rowOff>31750</xdr:rowOff>
              </to>
            </anchor>
          </objectPr>
        </oleObject>
      </mc:Choice>
      <mc:Fallback>
        <oleObject progId="Presentation" shapeId="23555"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961B-C165-4521-95A5-F045FE54A093}">
  <dimension ref="J1:BX62"/>
  <sheetViews>
    <sheetView zoomScaleNormal="100" workbookViewId="0">
      <pane ySplit="10" topLeftCell="A11" activePane="bottomLeft" state="frozen"/>
      <selection activeCell="AK19" sqref="AK19"/>
      <selection pane="bottomLeft" activeCell="AK19" sqref="AK19"/>
    </sheetView>
  </sheetViews>
  <sheetFormatPr defaultColWidth="2.7265625" defaultRowHeight="14.5"/>
  <sheetData>
    <row r="1" spans="10:76">
      <c r="Z1" s="30" t="s">
        <v>27</v>
      </c>
      <c r="AA1" s="30"/>
      <c r="AB1" s="30"/>
      <c r="AC1" s="30"/>
      <c r="AD1" s="30"/>
      <c r="AF1" s="24" t="s">
        <v>9</v>
      </c>
      <c r="AG1" s="24"/>
      <c r="AH1" s="24"/>
      <c r="AI1" s="24"/>
      <c r="AJ1" s="2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row>
    <row r="2" spans="10:76">
      <c r="J2" s="26" t="s">
        <v>11</v>
      </c>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6"/>
      <c r="BP2" s="4"/>
      <c r="BQ2" s="4"/>
      <c r="BR2" s="4"/>
      <c r="BS2" s="4"/>
      <c r="BT2" s="4"/>
      <c r="BU2" s="4"/>
      <c r="BV2" s="4"/>
      <c r="BW2" s="4"/>
      <c r="BX2" s="4"/>
    </row>
    <row r="3" spans="10:7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row>
    <row r="4" spans="10:76">
      <c r="AM4" s="4"/>
      <c r="AN4" s="4"/>
      <c r="AO4" s="10"/>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10"/>
      <c r="BU4" s="16"/>
      <c r="BV4" s="10"/>
      <c r="BW4" s="4"/>
      <c r="BX4" s="4"/>
    </row>
    <row r="5" spans="10:76">
      <c r="J5" s="27" t="str">
        <f>HYPERLINK("#B12","BIETC 番号及び BIETC ドラフトコピーご提出のお願いについて (20220614)")</f>
        <v>BIETC 番号及び BIETC ドラフトコピーご提出のお願いについて (20220614)</v>
      </c>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4"/>
      <c r="AN5" s="4"/>
      <c r="AO5" s="10"/>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10"/>
      <c r="BU5" s="10"/>
      <c r="BV5" s="10"/>
      <c r="BW5" s="4"/>
      <c r="BX5" s="4"/>
    </row>
    <row r="6" spans="10:76" ht="15.75" customHeight="1">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4"/>
      <c r="AN6" s="4"/>
      <c r="AO6" s="10"/>
      <c r="AP6" s="13"/>
      <c r="AQ6" s="13"/>
      <c r="AR6" s="13"/>
      <c r="AS6" s="13"/>
      <c r="AT6" s="13"/>
      <c r="AU6" s="13"/>
      <c r="AV6" s="13"/>
      <c r="AW6" s="13"/>
      <c r="AX6" s="13"/>
      <c r="AY6" s="4"/>
      <c r="AZ6" s="4"/>
      <c r="BA6" s="13"/>
      <c r="BB6" s="13"/>
      <c r="BC6" s="13"/>
      <c r="BD6" s="13"/>
      <c r="BE6" s="13"/>
      <c r="BF6" s="13"/>
      <c r="BG6" s="13"/>
      <c r="BH6" s="13"/>
      <c r="BI6" s="13"/>
      <c r="BJ6" s="4"/>
      <c r="BK6" s="4"/>
      <c r="BL6" s="14"/>
      <c r="BM6" s="14"/>
      <c r="BN6" s="14"/>
      <c r="BO6" s="14"/>
      <c r="BP6" s="14"/>
      <c r="BQ6" s="14"/>
      <c r="BR6" s="14"/>
      <c r="BS6" s="14"/>
      <c r="BT6" s="14"/>
      <c r="BU6" s="10"/>
      <c r="BV6" s="10"/>
      <c r="BW6" s="4"/>
      <c r="BX6" s="4"/>
    </row>
    <row r="7" spans="10:76" ht="15.75" customHeight="1">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4"/>
      <c r="AN7" s="4"/>
      <c r="AO7" s="10"/>
      <c r="AP7" s="15"/>
      <c r="AQ7" s="15"/>
      <c r="AR7" s="15"/>
      <c r="AS7" s="15"/>
      <c r="AT7" s="15"/>
      <c r="AU7" s="15"/>
      <c r="AV7" s="15"/>
      <c r="AW7" s="15"/>
      <c r="AX7" s="15"/>
      <c r="AY7" s="10"/>
      <c r="AZ7" s="10"/>
      <c r="BA7" s="14"/>
      <c r="BB7" s="14"/>
      <c r="BC7" s="14"/>
      <c r="BD7" s="14"/>
      <c r="BE7" s="14"/>
      <c r="BF7" s="14"/>
      <c r="BG7" s="14"/>
      <c r="BH7" s="14"/>
      <c r="BI7" s="14"/>
      <c r="BJ7" s="10"/>
      <c r="BK7" s="10"/>
      <c r="BL7" s="14"/>
      <c r="BM7" s="14"/>
      <c r="BN7" s="14"/>
      <c r="BO7" s="14"/>
      <c r="BP7" s="14"/>
      <c r="BQ7" s="14"/>
      <c r="BR7" s="14"/>
      <c r="BS7" s="14"/>
      <c r="BT7" s="14"/>
      <c r="BU7" s="10"/>
      <c r="BV7" s="10"/>
      <c r="BW7" s="4"/>
      <c r="BX7" s="4"/>
    </row>
    <row r="8" spans="10:76">
      <c r="AM8" s="4"/>
      <c r="AN8" s="10"/>
      <c r="AO8" s="10"/>
      <c r="AP8" s="10"/>
      <c r="AQ8" s="10"/>
      <c r="AR8" s="10"/>
      <c r="AS8" s="10"/>
      <c r="AT8" s="10"/>
      <c r="AU8" s="10"/>
      <c r="AV8" s="10"/>
      <c r="AW8" s="10"/>
      <c r="AX8" s="10"/>
      <c r="AY8" s="12"/>
      <c r="AZ8" s="12"/>
      <c r="BA8" s="12"/>
      <c r="BB8" s="12"/>
      <c r="BC8" s="12"/>
      <c r="BD8" s="12"/>
      <c r="BE8" s="10"/>
      <c r="BF8" s="12"/>
      <c r="BG8" s="12"/>
      <c r="BH8" s="12"/>
      <c r="BI8" s="10"/>
      <c r="BJ8" s="10"/>
      <c r="BK8" s="12"/>
      <c r="BL8" s="12"/>
      <c r="BM8" s="12"/>
      <c r="BN8" s="10"/>
      <c r="BO8" s="10"/>
      <c r="BP8" s="12"/>
      <c r="BQ8" s="12"/>
      <c r="BR8" s="12"/>
      <c r="BS8" s="12"/>
      <c r="BT8" s="12"/>
      <c r="BU8" s="10"/>
      <c r="BV8" s="10"/>
      <c r="BW8" s="4"/>
      <c r="BX8" s="4"/>
    </row>
    <row r="9" spans="10:76">
      <c r="AM9" s="4"/>
      <c r="AN9" s="4"/>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4"/>
      <c r="BX9" s="4"/>
    </row>
    <row r="62" spans="32:36">
      <c r="AF62" s="25" t="str">
        <f>HYPERLINK("#C11","TOPに戻る")</f>
        <v>TOPに戻る</v>
      </c>
      <c r="AG62" s="25"/>
      <c r="AH62" s="25"/>
      <c r="AI62" s="25"/>
      <c r="AJ62" s="25"/>
    </row>
  </sheetData>
  <mergeCells count="7">
    <mergeCell ref="AF1:AJ1"/>
    <mergeCell ref="AF62:AJ62"/>
    <mergeCell ref="J2:AL3"/>
    <mergeCell ref="J5:AL5"/>
    <mergeCell ref="J6:AL6"/>
    <mergeCell ref="J7:AL7"/>
    <mergeCell ref="Z1:AD1"/>
  </mergeCells>
  <hyperlinks>
    <hyperlink ref="AF1:AJ1" location="MENU!A1" display="MENUに戻る" xr:uid="{BF72D788-B1D1-4004-A222-5EFF5E23D617}"/>
    <hyperlink ref="Z1:AD1" location="CN!A1" display="次のシートへ" xr:uid="{3EB11944-47EB-4FC3-9434-D69942F35E08}"/>
  </hyperlinks>
  <pageMargins left="0" right="0" top="0.59055118110236227" bottom="0.39370078740157483" header="0" footer="0"/>
  <pageSetup paperSize="9" pageOrder="overThenDown" orientation="portrait" r:id="rId1"/>
  <headerFooter>
    <oddFooter>&amp;L_x000D_&amp;1#&amp;"Calibri"&amp;10&amp;K000000 Classification: Public</oddFooter>
  </headerFooter>
  <drawing r:id="rId2"/>
  <legacyDrawing r:id="rId3"/>
  <oleObjects>
    <mc:AlternateContent xmlns:mc="http://schemas.openxmlformats.org/markup-compatibility/2006">
      <mc:Choice Requires="x14">
        <oleObject progId="Presentation" shapeId="24580" r:id="rId4">
          <objectPr defaultSize="0" autoPict="0" r:id="rId5">
            <anchor moveWithCells="1">
              <from>
                <xdr:col>1</xdr:col>
                <xdr:colOff>31750</xdr:colOff>
                <xdr:row>11</xdr:row>
                <xdr:rowOff>19050</xdr:rowOff>
              </from>
              <to>
                <xdr:col>36</xdr:col>
                <xdr:colOff>171450</xdr:colOff>
                <xdr:row>60</xdr:row>
                <xdr:rowOff>50800</xdr:rowOff>
              </to>
            </anchor>
          </objectPr>
        </oleObject>
      </mc:Choice>
      <mc:Fallback>
        <oleObject progId="Presentation" shapeId="24580" r:id="rId4"/>
      </mc:Fallback>
    </mc:AlternateContent>
    <mc:AlternateContent xmlns:mc="http://schemas.openxmlformats.org/markup-compatibility/2006">
      <mc:Choice Requires="x14">
        <oleObject progId="Presentation" shapeId="24581" r:id="rId6">
          <objectPr defaultSize="0" autoPict="0" r:id="rId7">
            <anchor moveWithCells="1">
              <from>
                <xdr:col>39</xdr:col>
                <xdr:colOff>12700</xdr:colOff>
                <xdr:row>11</xdr:row>
                <xdr:rowOff>19050</xdr:rowOff>
              </from>
              <to>
                <xdr:col>74</xdr:col>
                <xdr:colOff>152400</xdr:colOff>
                <xdr:row>60</xdr:row>
                <xdr:rowOff>50800</xdr:rowOff>
              </to>
            </anchor>
          </objectPr>
        </oleObject>
      </mc:Choice>
      <mc:Fallback>
        <oleObject progId="Presentation" shapeId="24581"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648C3-E130-4FB6-A075-D45764C14DD3}">
  <dimension ref="J1:BX114"/>
  <sheetViews>
    <sheetView zoomScaleNormal="100" workbookViewId="0">
      <pane ySplit="10" topLeftCell="A11" activePane="bottomLeft" state="frozen"/>
      <selection activeCell="AK19" sqref="AK19"/>
      <selection pane="bottomLeft" activeCell="AK19" sqref="AK19"/>
    </sheetView>
  </sheetViews>
  <sheetFormatPr defaultColWidth="2.7265625" defaultRowHeight="14.5"/>
  <sheetData>
    <row r="1" spans="10:76">
      <c r="Z1" s="30" t="s">
        <v>27</v>
      </c>
      <c r="AA1" s="30"/>
      <c r="AB1" s="30"/>
      <c r="AC1" s="30"/>
      <c r="AD1" s="30"/>
      <c r="AF1" s="24" t="s">
        <v>9</v>
      </c>
      <c r="AG1" s="24"/>
      <c r="AH1" s="24"/>
      <c r="AI1" s="24"/>
      <c r="AJ1" s="2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row>
    <row r="2" spans="10:76">
      <c r="J2" s="26" t="s">
        <v>12</v>
      </c>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6"/>
      <c r="BP2" s="4"/>
      <c r="BQ2" s="4"/>
      <c r="BR2" s="4"/>
      <c r="BS2" s="4"/>
      <c r="BT2" s="4"/>
      <c r="BU2" s="4"/>
      <c r="BV2" s="4"/>
      <c r="BW2" s="4"/>
      <c r="BX2" s="4"/>
    </row>
    <row r="3" spans="10:7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row>
    <row r="4" spans="10:76">
      <c r="AM4" s="4"/>
      <c r="AN4" s="4"/>
      <c r="AO4" s="10"/>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10"/>
      <c r="BU4" s="16"/>
      <c r="BV4" s="10"/>
      <c r="BW4" s="4"/>
      <c r="BX4" s="4"/>
    </row>
    <row r="5" spans="10:76">
      <c r="J5" s="27" t="str">
        <f>HYPERLINK("#B12","中華人民共和国長江保護法に関する危険品お引き受け規制について (1) (20220204)")</f>
        <v>中華人民共和国長江保護法に関する危険品お引き受け規制について (1) (20220204)</v>
      </c>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4"/>
      <c r="AN5" s="4"/>
      <c r="AO5" s="10"/>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10"/>
      <c r="BU5" s="10"/>
      <c r="BV5" s="10"/>
      <c r="BW5" s="4"/>
      <c r="BX5" s="4"/>
    </row>
    <row r="6" spans="10:76" ht="15.75" customHeight="1">
      <c r="J6" s="27" t="str">
        <f>HYPERLINK("#B80","中華人民共和国長江保護法に関する危険品お引き受け規制について (2) (20220217)")</f>
        <v>中華人民共和国長江保護法に関する危険品お引き受け規制について (2) (20220217)</v>
      </c>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4"/>
      <c r="AN6" s="4"/>
      <c r="AO6" s="10"/>
      <c r="AP6" s="13"/>
      <c r="AQ6" s="13"/>
      <c r="AR6" s="13"/>
      <c r="AS6" s="13"/>
      <c r="AT6" s="13"/>
      <c r="AU6" s="13"/>
      <c r="AV6" s="13"/>
      <c r="AW6" s="13"/>
      <c r="AX6" s="13"/>
      <c r="AY6" s="4"/>
      <c r="AZ6" s="4"/>
      <c r="BA6" s="13"/>
      <c r="BB6" s="13"/>
      <c r="BC6" s="13"/>
      <c r="BD6" s="13"/>
      <c r="BE6" s="13"/>
      <c r="BF6" s="13"/>
      <c r="BG6" s="13"/>
      <c r="BH6" s="13"/>
      <c r="BI6" s="13"/>
      <c r="BJ6" s="4"/>
      <c r="BK6" s="4"/>
      <c r="BL6" s="14"/>
      <c r="BM6" s="14"/>
      <c r="BN6" s="14"/>
      <c r="BO6" s="14"/>
      <c r="BP6" s="14"/>
      <c r="BQ6" s="14"/>
      <c r="BR6" s="14"/>
      <c r="BS6" s="14"/>
      <c r="BT6" s="14"/>
      <c r="BU6" s="10"/>
      <c r="BV6" s="10"/>
      <c r="BW6" s="4"/>
      <c r="BX6" s="4"/>
    </row>
    <row r="7" spans="10:76" ht="15.75" customHeight="1">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4"/>
      <c r="AN7" s="4"/>
      <c r="AO7" s="10"/>
      <c r="AP7" s="15"/>
      <c r="AQ7" s="15"/>
      <c r="AR7" s="15"/>
      <c r="AS7" s="15"/>
      <c r="AT7" s="15"/>
      <c r="AU7" s="15"/>
      <c r="AV7" s="15"/>
      <c r="AW7" s="15"/>
      <c r="AX7" s="15"/>
      <c r="AY7" s="10"/>
      <c r="AZ7" s="10"/>
      <c r="BA7" s="14"/>
      <c r="BB7" s="14"/>
      <c r="BC7" s="14"/>
      <c r="BD7" s="14"/>
      <c r="BE7" s="14"/>
      <c r="BF7" s="14"/>
      <c r="BG7" s="14"/>
      <c r="BH7" s="14"/>
      <c r="BI7" s="14"/>
      <c r="BJ7" s="10"/>
      <c r="BK7" s="10"/>
      <c r="BL7" s="14"/>
      <c r="BM7" s="14"/>
      <c r="BN7" s="14"/>
      <c r="BO7" s="14"/>
      <c r="BP7" s="14"/>
      <c r="BQ7" s="14"/>
      <c r="BR7" s="14"/>
      <c r="BS7" s="14"/>
      <c r="BT7" s="14"/>
      <c r="BU7" s="10"/>
      <c r="BV7" s="10"/>
      <c r="BW7" s="4"/>
      <c r="BX7" s="4"/>
    </row>
    <row r="8" spans="10:76">
      <c r="AM8" s="4"/>
      <c r="AN8" s="10"/>
      <c r="AO8" s="10"/>
      <c r="AP8" s="10"/>
      <c r="AQ8" s="10"/>
      <c r="AR8" s="10"/>
      <c r="AS8" s="10"/>
      <c r="AT8" s="10"/>
      <c r="AU8" s="10"/>
      <c r="AV8" s="10"/>
      <c r="AW8" s="10"/>
      <c r="AX8" s="10"/>
      <c r="AY8" s="12"/>
      <c r="AZ8" s="12"/>
      <c r="BA8" s="12"/>
      <c r="BB8" s="12"/>
      <c r="BC8" s="12"/>
      <c r="BD8" s="12"/>
      <c r="BE8" s="10"/>
      <c r="BF8" s="12"/>
      <c r="BG8" s="12"/>
      <c r="BH8" s="12"/>
      <c r="BI8" s="10"/>
      <c r="BJ8" s="10"/>
      <c r="BK8" s="12"/>
      <c r="BL8" s="12"/>
      <c r="BM8" s="12"/>
      <c r="BN8" s="10"/>
      <c r="BO8" s="10"/>
      <c r="BP8" s="12"/>
      <c r="BQ8" s="12"/>
      <c r="BR8" s="12"/>
      <c r="BS8" s="12"/>
      <c r="BT8" s="12"/>
      <c r="BU8" s="10"/>
      <c r="BV8" s="10"/>
      <c r="BW8" s="4"/>
      <c r="BX8" s="4"/>
    </row>
    <row r="9" spans="10:76">
      <c r="AM9" s="4"/>
      <c r="AN9" s="4"/>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4"/>
      <c r="BX9" s="4"/>
    </row>
    <row r="62" spans="33:37">
      <c r="AG62" s="25" t="str">
        <f>HYPERLINK("#C11","TOPに戻る")</f>
        <v>TOPに戻る</v>
      </c>
      <c r="AH62" s="25"/>
      <c r="AI62" s="25"/>
      <c r="AJ62" s="25"/>
      <c r="AK62" s="25"/>
    </row>
    <row r="114" spans="33:37">
      <c r="AG114" s="25" t="str">
        <f>HYPERLINK("#C11","TOPに戻る")</f>
        <v>TOPに戻る</v>
      </c>
      <c r="AH114" s="25"/>
      <c r="AI114" s="25"/>
      <c r="AJ114" s="25"/>
      <c r="AK114" s="25"/>
    </row>
  </sheetData>
  <mergeCells count="8">
    <mergeCell ref="AF1:AJ1"/>
    <mergeCell ref="AG62:AK62"/>
    <mergeCell ref="AG114:AK114"/>
    <mergeCell ref="J2:AL3"/>
    <mergeCell ref="J5:AL5"/>
    <mergeCell ref="J6:AL6"/>
    <mergeCell ref="J7:AL7"/>
    <mergeCell ref="Z1:AD1"/>
  </mergeCells>
  <hyperlinks>
    <hyperlink ref="AF1:AJ1" location="MENU!A1" display="MENUに戻る" xr:uid="{31CDEFFE-6826-4A3D-A96D-05A886B52AFD}"/>
    <hyperlink ref="Z1:AD1" location="NZ!A1" display="次のシートへ" xr:uid="{78F14842-25E2-4371-8D10-A9E4FACF5517}"/>
  </hyperlinks>
  <pageMargins left="0" right="0" top="0.59055118110236227" bottom="0.39370078740157483" header="0" footer="0"/>
  <pageSetup paperSize="9" pageOrder="overThenDown" orientation="portrait" r:id="rId1"/>
  <headerFooter>
    <oddFooter>&amp;L_x000D_&amp;1#&amp;"Calibri"&amp;10&amp;K000000 Classification: Public</oddFooter>
  </headerFooter>
  <rowBreaks count="1" manualBreakCount="1">
    <brk id="61" max="37" man="1"/>
  </rowBreaks>
  <colBreaks count="1" manualBreakCount="1">
    <brk id="38" max="1048575" man="1"/>
  </colBreaks>
  <drawing r:id="rId2"/>
  <legacyDrawing r:id="rId3"/>
  <oleObjects>
    <mc:AlternateContent xmlns:mc="http://schemas.openxmlformats.org/markup-compatibility/2006">
      <mc:Choice Requires="x14">
        <oleObject progId="Presentation" shapeId="27650" r:id="rId4">
          <objectPr defaultSize="0" autoPict="0" r:id="rId5">
            <anchor moveWithCells="1">
              <from>
                <xdr:col>1</xdr:col>
                <xdr:colOff>19050</xdr:colOff>
                <xdr:row>11</xdr:row>
                <xdr:rowOff>19050</xdr:rowOff>
              </from>
              <to>
                <xdr:col>36</xdr:col>
                <xdr:colOff>165100</xdr:colOff>
                <xdr:row>60</xdr:row>
                <xdr:rowOff>50800</xdr:rowOff>
              </to>
            </anchor>
          </objectPr>
        </oleObject>
      </mc:Choice>
      <mc:Fallback>
        <oleObject progId="Presentation" shapeId="27650" r:id="rId4"/>
      </mc:Fallback>
    </mc:AlternateContent>
    <mc:AlternateContent xmlns:mc="http://schemas.openxmlformats.org/markup-compatibility/2006">
      <mc:Choice Requires="x14">
        <oleObject progId="Presentation" shapeId="27651" r:id="rId6">
          <objectPr defaultSize="0" autoPict="0" r:id="rId7">
            <anchor moveWithCells="1">
              <from>
                <xdr:col>1</xdr:col>
                <xdr:colOff>12700</xdr:colOff>
                <xdr:row>63</xdr:row>
                <xdr:rowOff>12700</xdr:rowOff>
              </from>
              <to>
                <xdr:col>36</xdr:col>
                <xdr:colOff>152400</xdr:colOff>
                <xdr:row>112</xdr:row>
                <xdr:rowOff>38100</xdr:rowOff>
              </to>
            </anchor>
          </objectPr>
        </oleObject>
      </mc:Choice>
      <mc:Fallback>
        <oleObject progId="Presentation" shapeId="27651" r:id="rId6"/>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F91EE-E730-4B29-9D79-6A6565B4CEF7}">
  <dimension ref="J1:BX62"/>
  <sheetViews>
    <sheetView zoomScaleNormal="100" workbookViewId="0">
      <pane ySplit="10" topLeftCell="A11" activePane="bottomLeft" state="frozen"/>
      <selection activeCell="AK19" sqref="AK19"/>
      <selection pane="bottomLeft" activeCell="Z1" sqref="Z1:AD1"/>
    </sheetView>
  </sheetViews>
  <sheetFormatPr defaultColWidth="2.7265625" defaultRowHeight="14.5"/>
  <sheetData>
    <row r="1" spans="10:76">
      <c r="Z1" s="30" t="s">
        <v>27</v>
      </c>
      <c r="AA1" s="30"/>
      <c r="AB1" s="30"/>
      <c r="AC1" s="30"/>
      <c r="AD1" s="30"/>
      <c r="AF1" s="24" t="s">
        <v>9</v>
      </c>
      <c r="AG1" s="24"/>
      <c r="AH1" s="24"/>
      <c r="AI1" s="24"/>
      <c r="AJ1" s="2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row>
    <row r="2" spans="10:76">
      <c r="J2" s="26" t="s">
        <v>6</v>
      </c>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6"/>
      <c r="BP2" s="4"/>
      <c r="BQ2" s="4"/>
      <c r="BR2" s="4"/>
      <c r="BS2" s="4"/>
      <c r="BT2" s="4"/>
      <c r="BU2" s="4"/>
      <c r="BV2" s="4"/>
      <c r="BW2" s="4"/>
      <c r="BX2" s="4"/>
    </row>
    <row r="3" spans="10:7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row>
    <row r="4" spans="10:76">
      <c r="AM4" s="4"/>
      <c r="AN4" s="4"/>
      <c r="AO4" s="10"/>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10"/>
      <c r="BU4" s="16"/>
      <c r="BV4" s="10"/>
      <c r="BW4" s="4"/>
      <c r="BX4" s="4"/>
    </row>
    <row r="5" spans="10:76">
      <c r="J5" s="27" t="str">
        <f>HYPERLINK("#B12","クサギカメムシ検疫強化に伴う燻蒸のお願いについて (20230901)")</f>
        <v>クサギカメムシ検疫強化に伴う燻蒸のお願いについて (20230901)</v>
      </c>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4"/>
      <c r="AN5" s="4"/>
      <c r="AO5" s="10"/>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10"/>
      <c r="BU5" s="10"/>
      <c r="BV5" s="10"/>
      <c r="BW5" s="4"/>
      <c r="BX5" s="4"/>
    </row>
    <row r="6" spans="10:76" ht="15.75" customHeight="1">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4"/>
      <c r="AN6" s="4"/>
      <c r="AO6" s="10"/>
      <c r="AP6" s="13"/>
      <c r="AQ6" s="13"/>
      <c r="AR6" s="13"/>
      <c r="AS6" s="13"/>
      <c r="AT6" s="13"/>
      <c r="AU6" s="13"/>
      <c r="AV6" s="13"/>
      <c r="AW6" s="13"/>
      <c r="AX6" s="13"/>
      <c r="AY6" s="4"/>
      <c r="AZ6" s="4"/>
      <c r="BA6" s="13"/>
      <c r="BB6" s="13"/>
      <c r="BC6" s="13"/>
      <c r="BD6" s="13"/>
      <c r="BE6" s="13"/>
      <c r="BF6" s="13"/>
      <c r="BG6" s="13"/>
      <c r="BH6" s="13"/>
      <c r="BI6" s="13"/>
      <c r="BJ6" s="4"/>
      <c r="BK6" s="4"/>
      <c r="BL6" s="14"/>
      <c r="BM6" s="14"/>
      <c r="BN6" s="14"/>
      <c r="BO6" s="14"/>
      <c r="BP6" s="14"/>
      <c r="BQ6" s="14"/>
      <c r="BR6" s="14"/>
      <c r="BS6" s="14"/>
      <c r="BT6" s="14"/>
      <c r="BU6" s="10"/>
      <c r="BV6" s="10"/>
      <c r="BW6" s="4"/>
      <c r="BX6" s="4"/>
    </row>
    <row r="7" spans="10:76" ht="15.75" customHeight="1">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4"/>
      <c r="AN7" s="4"/>
      <c r="AO7" s="10"/>
      <c r="AP7" s="15"/>
      <c r="AQ7" s="15"/>
      <c r="AR7" s="15"/>
      <c r="AS7" s="15"/>
      <c r="AT7" s="15"/>
      <c r="AU7" s="15"/>
      <c r="AV7" s="15"/>
      <c r="AW7" s="15"/>
      <c r="AX7" s="15"/>
      <c r="AY7" s="10"/>
      <c r="AZ7" s="10"/>
      <c r="BA7" s="14"/>
      <c r="BB7" s="14"/>
      <c r="BC7" s="14"/>
      <c r="BD7" s="14"/>
      <c r="BE7" s="14"/>
      <c r="BF7" s="14"/>
      <c r="BG7" s="14"/>
      <c r="BH7" s="14"/>
      <c r="BI7" s="14"/>
      <c r="BJ7" s="10"/>
      <c r="BK7" s="10"/>
      <c r="BL7" s="14"/>
      <c r="BM7" s="14"/>
      <c r="BN7" s="14"/>
      <c r="BO7" s="14"/>
      <c r="BP7" s="14"/>
      <c r="BQ7" s="14"/>
      <c r="BR7" s="14"/>
      <c r="BS7" s="14"/>
      <c r="BT7" s="14"/>
      <c r="BU7" s="10"/>
      <c r="BV7" s="10"/>
      <c r="BW7" s="4"/>
      <c r="BX7" s="4"/>
    </row>
    <row r="8" spans="10:76">
      <c r="AM8" s="4"/>
      <c r="AN8" s="10"/>
      <c r="AO8" s="10"/>
      <c r="AP8" s="10"/>
      <c r="AQ8" s="10"/>
      <c r="AR8" s="10"/>
      <c r="AS8" s="10"/>
      <c r="AT8" s="10"/>
      <c r="AU8" s="10"/>
      <c r="AV8" s="10"/>
      <c r="AW8" s="10"/>
      <c r="AX8" s="10"/>
      <c r="AY8" s="12"/>
      <c r="AZ8" s="12"/>
      <c r="BA8" s="12"/>
      <c r="BB8" s="12"/>
      <c r="BC8" s="12"/>
      <c r="BD8" s="12"/>
      <c r="BE8" s="10"/>
      <c r="BF8" s="12"/>
      <c r="BG8" s="12"/>
      <c r="BH8" s="12"/>
      <c r="BI8" s="10"/>
      <c r="BJ8" s="10"/>
      <c r="BK8" s="12"/>
      <c r="BL8" s="12"/>
      <c r="BM8" s="12"/>
      <c r="BN8" s="10"/>
      <c r="BO8" s="10"/>
      <c r="BP8" s="12"/>
      <c r="BQ8" s="12"/>
      <c r="BR8" s="12"/>
      <c r="BS8" s="12"/>
      <c r="BT8" s="12"/>
      <c r="BU8" s="10"/>
      <c r="BV8" s="10"/>
      <c r="BW8" s="4"/>
      <c r="BX8" s="4"/>
    </row>
    <row r="9" spans="10:76">
      <c r="AM9" s="4"/>
      <c r="AN9" s="4"/>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4"/>
      <c r="BX9" s="4"/>
    </row>
    <row r="62" spans="32:36">
      <c r="AF62" s="25" t="str">
        <f>HYPERLINK("#C11","TOPに戻る")</f>
        <v>TOPに戻る</v>
      </c>
      <c r="AG62" s="25"/>
      <c r="AH62" s="25"/>
      <c r="AI62" s="25"/>
      <c r="AJ62" s="25"/>
    </row>
  </sheetData>
  <mergeCells count="7">
    <mergeCell ref="AF1:AJ1"/>
    <mergeCell ref="AF62:AJ62"/>
    <mergeCell ref="J2:AL3"/>
    <mergeCell ref="J5:AL5"/>
    <mergeCell ref="J6:AL6"/>
    <mergeCell ref="J7:AL7"/>
    <mergeCell ref="Z1:AD1"/>
  </mergeCells>
  <hyperlinks>
    <hyperlink ref="AF1:AJ1" location="MENU!A1" display="MENUに戻る" xr:uid="{6441AD77-F4D9-426C-9DAB-03420D929A43}"/>
    <hyperlink ref="Z1:AD1" location="PQ!A1" display="次のシートへ" xr:uid="{1F852AE5-5249-4F6B-AE54-E93DB8454C95}"/>
  </hyperlinks>
  <pageMargins left="0" right="0" top="0.59055118110236227" bottom="0.39370078740157483" header="0" footer="0"/>
  <pageSetup paperSize="9" pageOrder="overThenDown" orientation="portrait" r:id="rId1"/>
  <headerFooter>
    <oddFooter>&amp;L_x000D_&amp;1#&amp;"Calibri"&amp;10&amp;K000000 Classification: Public</oddFooter>
  </headerFooter>
  <drawing r:id="rId2"/>
  <legacyDrawing r:id="rId3"/>
  <oleObjects>
    <mc:AlternateContent xmlns:mc="http://schemas.openxmlformats.org/markup-compatibility/2006">
      <mc:Choice Requires="x14">
        <oleObject progId="Presentation" shapeId="28675" r:id="rId4">
          <objectPr defaultSize="0" autoPict="0" r:id="rId5">
            <anchor moveWithCells="1">
              <from>
                <xdr:col>1</xdr:col>
                <xdr:colOff>0</xdr:colOff>
                <xdr:row>11</xdr:row>
                <xdr:rowOff>31750</xdr:rowOff>
              </from>
              <to>
                <xdr:col>35</xdr:col>
                <xdr:colOff>0</xdr:colOff>
                <xdr:row>60</xdr:row>
                <xdr:rowOff>133350</xdr:rowOff>
              </to>
            </anchor>
          </objectPr>
        </oleObject>
      </mc:Choice>
      <mc:Fallback>
        <oleObject progId="Presentation" shapeId="2867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MENU</vt:lpstr>
      <vt:lpstr>IN</vt:lpstr>
      <vt:lpstr>UK</vt:lpstr>
      <vt:lpstr>IR</vt:lpstr>
      <vt:lpstr>EG</vt:lpstr>
      <vt:lpstr>NL</vt:lpstr>
      <vt:lpstr>GA</vt:lpstr>
      <vt:lpstr>CN</vt:lpstr>
      <vt:lpstr>NZ</vt:lpstr>
      <vt:lpstr>PQ</vt:lpstr>
      <vt:lpstr>BE</vt:lpstr>
      <vt:lpstr>TZ</vt:lpstr>
      <vt:lpstr>BR</vt:lpstr>
      <vt:lpstr>SO</vt:lpstr>
      <vt:lpstr>MR</vt:lpstr>
      <vt:lpstr>A</vt:lpstr>
      <vt:lpstr>BE!Print_Area</vt:lpstr>
      <vt:lpstr>BR!Print_Area</vt:lpstr>
      <vt:lpstr>CN!Print_Area</vt:lpstr>
      <vt:lpstr>EG!Print_Area</vt:lpstr>
      <vt:lpstr>GA!Print_Area</vt:lpstr>
      <vt:lpstr>IN!Print_Area</vt:lpstr>
      <vt:lpstr>IR!Print_Area</vt:lpstr>
      <vt:lpstr>MENU!Print_Area</vt:lpstr>
      <vt:lpstr>MR!Print_Area</vt:lpstr>
      <vt:lpstr>NL!Print_Area</vt:lpstr>
      <vt:lpstr>NZ!Print_Area</vt:lpstr>
      <vt:lpstr>PQ!Print_Area</vt:lpstr>
      <vt:lpstr>SO!Print_Area</vt:lpstr>
      <vt:lpstr>TZ!Print_Area</vt:lpstr>
      <vt:lpstr>UK!Print_Area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Rina Sato</dc:creator>
  <cp:lastModifiedBy>Rina Sato</cp:lastModifiedBy>
  <cp:lastPrinted>2023-08-10T07:18:31Z</cp:lastPrinted>
  <dcterms:created xsi:type="dcterms:W3CDTF">2023-07-28T04:11:11Z</dcterms:created>
  <dcterms:modified xsi:type="dcterms:W3CDTF">2023-10-18T06:52:22Z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5b24b8-e69b-4583-bfd0-d64b5cee0119_Enabled">
    <vt:lpwstr>true</vt:lpwstr>
  </property>
  <property fmtid="{D5CDD505-2E9C-101B-9397-08002B2CF9AE}" pid="3" name="MSIP_Label_455b24b8-e69b-4583-bfd0-d64b5cee0119_SetDate">
    <vt:lpwstr>2023-07-28T04:22:39Z</vt:lpwstr>
  </property>
  <property fmtid="{D5CDD505-2E9C-101B-9397-08002B2CF9AE}" pid="4" name="MSIP_Label_455b24b8-e69b-4583-bfd0-d64b5cee0119_Method">
    <vt:lpwstr>Privileged</vt:lpwstr>
  </property>
  <property fmtid="{D5CDD505-2E9C-101B-9397-08002B2CF9AE}" pid="5" name="MSIP_Label_455b24b8-e69b-4583-bfd0-d64b5cee0119_Name">
    <vt:lpwstr>Public</vt:lpwstr>
  </property>
  <property fmtid="{D5CDD505-2E9C-101B-9397-08002B2CF9AE}" pid="6" name="MSIP_Label_455b24b8-e69b-4583-bfd0-d64b5cee0119_SiteId">
    <vt:lpwstr>05d75c05-fa1a-42e7-9cf1-eb416c396f2d</vt:lpwstr>
  </property>
  <property fmtid="{D5CDD505-2E9C-101B-9397-08002B2CF9AE}" pid="7" name="MSIP_Label_455b24b8-e69b-4583-bfd0-d64b5cee0119_ActionId">
    <vt:lpwstr>2e469e81-1cc7-4369-a914-bb93e34cb20f</vt:lpwstr>
  </property>
  <property fmtid="{D5CDD505-2E9C-101B-9397-08002B2CF9AE}" pid="8" name="MSIP_Label_455b24b8-e69b-4583-bfd0-d64b5cee0119_ContentBits">
    <vt:lpwstr>2</vt:lpwstr>
  </property>
</Properties>
</file>