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maerskgroup.com/personal/steve_maina_maersk_com/Documents/KEMBA GATES/"/>
    </mc:Choice>
  </mc:AlternateContent>
  <xr:revisionPtr revIDLastSave="0" documentId="8_{01D27DE1-2C94-4412-AD9D-2C8835D690F4}" xr6:coauthVersionLast="47" xr6:coauthVersionMax="47" xr10:uidLastSave="{00000000-0000-0000-0000-000000000000}"/>
  <bookViews>
    <workbookView xWindow="28680" yWindow="-120" windowWidth="29040" windowHeight="15720" tabRatio="479" xr2:uid="{9644F739-E87C-4443-AC18-16858CC87050}"/>
  </bookViews>
  <sheets>
    <sheet name="KEMBA Gates" sheetId="1" r:id="rId1"/>
    <sheet name="Sheet3" sheetId="32" r:id="rId2"/>
  </sheets>
  <definedNames>
    <definedName name="_xlnm._FilterDatabase" localSheetId="0" hidden="1">'KEMBA Gates'!$A$1:$BU$29</definedName>
    <definedName name="_xlnm._FilterDatabase" localSheetId="1" hidden="1">Sheet3!$A$1:$R$29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3" i="1"/>
  <c r="I17" i="1"/>
  <c r="I14" i="1"/>
  <c r="I7" i="1"/>
  <c r="I2" i="1"/>
  <c r="G27" i="1"/>
  <c r="G23" i="1"/>
  <c r="G17" i="1"/>
  <c r="G14" i="1"/>
  <c r="G7" i="1"/>
  <c r="G2" i="1"/>
  <c r="I29" i="1"/>
  <c r="I26" i="1"/>
  <c r="I20" i="1"/>
  <c r="I16" i="1"/>
  <c r="I12" i="1"/>
  <c r="I5" i="1"/>
  <c r="G29" i="1"/>
  <c r="G26" i="1"/>
  <c r="G20" i="1"/>
  <c r="G16" i="1"/>
  <c r="G12" i="1"/>
  <c r="G5" i="1"/>
</calcChain>
</file>

<file path=xl/sharedStrings.xml><?xml version="1.0" encoding="utf-8"?>
<sst xmlns="http://schemas.openxmlformats.org/spreadsheetml/2006/main" count="518" uniqueCount="167">
  <si>
    <t>Vessel Name</t>
  </si>
  <si>
    <t>Dep.Voy</t>
  </si>
  <si>
    <t>Vessel Code</t>
  </si>
  <si>
    <t>Service</t>
  </si>
  <si>
    <t>GateOpening</t>
  </si>
  <si>
    <t>GATECLOSING</t>
  </si>
  <si>
    <t>FinalStack</t>
  </si>
  <si>
    <t>Reefer,Lategateacceptance&amp;handover</t>
  </si>
  <si>
    <t>NA</t>
  </si>
  <si>
    <t>Handovercut-off or normal acceptance</t>
  </si>
  <si>
    <t>Transit cargo gate opening</t>
  </si>
  <si>
    <t>ESTIMATED Date of arrival</t>
  </si>
  <si>
    <t>ESTIMATED TIME OF ARRIVAL</t>
  </si>
  <si>
    <t>Arr. Date</t>
  </si>
  <si>
    <t>Dep. Voy</t>
  </si>
  <si>
    <t>Service  /Route</t>
  </si>
  <si>
    <t>ALPHA KIRAWIRA  </t>
  </si>
  <si>
    <t>WW7</t>
  </si>
  <si>
    <t>W31</t>
  </si>
  <si>
    <t>REN JIAN 26  </t>
  </si>
  <si>
    <t>EX1</t>
  </si>
  <si>
    <t>GULF BARAKAH  </t>
  </si>
  <si>
    <t>IU5</t>
  </si>
  <si>
    <t>ARGOLIKOS  </t>
  </si>
  <si>
    <t>Site Code</t>
  </si>
  <si>
    <t>KEMBATM  </t>
  </si>
  <si>
    <t>LR1</t>
  </si>
  <si>
    <t>LAURA  </t>
  </si>
  <si>
    <t>CIL</t>
  </si>
  <si>
    <t>CISL LEENE  </t>
  </si>
  <si>
    <t>YS3</t>
  </si>
  <si>
    <t>Lyra  </t>
  </si>
  <si>
    <t>621N  </t>
  </si>
  <si>
    <t>622S  </t>
  </si>
  <si>
    <t>83E</t>
  </si>
  <si>
    <t>REN JIAN 17  </t>
  </si>
  <si>
    <t>Q4N</t>
  </si>
  <si>
    <t>MAERSK SARATOGA  </t>
  </si>
  <si>
    <t>622N  </t>
  </si>
  <si>
    <t>28M </t>
  </si>
  <si>
    <t>Arr. Voy</t>
  </si>
  <si>
    <t>626N  </t>
  </si>
  <si>
    <t>623N  </t>
  </si>
  <si>
    <t>28X </t>
  </si>
  <si>
    <t>PE2</t>
  </si>
  <si>
    <t>PETRA II  </t>
  </si>
  <si>
    <t>623S  </t>
  </si>
  <si>
    <t>624S  </t>
  </si>
  <si>
    <t>28J </t>
  </si>
  <si>
    <t>625N  </t>
  </si>
  <si>
    <t>627N  </t>
  </si>
  <si>
    <t>29Z </t>
  </si>
  <si>
    <t>622W  </t>
  </si>
  <si>
    <t>LB2</t>
  </si>
  <si>
    <t>CXL66  </t>
  </si>
  <si>
    <t>626E  </t>
  </si>
  <si>
    <t>2026-06-26 </t>
  </si>
  <si>
    <t>623W  </t>
  </si>
  <si>
    <t>EO2</t>
  </si>
  <si>
    <t>XIN HUANG PU  </t>
  </si>
  <si>
    <t>627E  </t>
  </si>
  <si>
    <t>628N  </t>
  </si>
  <si>
    <t>629S  </t>
  </si>
  <si>
    <t>2026-06-27 </t>
  </si>
  <si>
    <t>2026-06-29 </t>
  </si>
  <si>
    <t>625S  </t>
  </si>
  <si>
    <t>2026-06-30 </t>
  </si>
  <si>
    <t>624W  </t>
  </si>
  <si>
    <t>L56</t>
  </si>
  <si>
    <t>SPIL CAYA  </t>
  </si>
  <si>
    <t>628E  </t>
  </si>
  <si>
    <t>6U4</t>
  </si>
  <si>
    <t>M.V LIMA  </t>
  </si>
  <si>
    <t>T59</t>
  </si>
  <si>
    <t>NAHA 2  </t>
  </si>
  <si>
    <t>628S  </t>
  </si>
  <si>
    <t>2026-07-01 </t>
  </si>
  <si>
    <t>EXZ</t>
  </si>
  <si>
    <t>ZANZIBAR EXPRESS  </t>
  </si>
  <si>
    <t>2026-07-06 </t>
  </si>
  <si>
    <t>626S  </t>
  </si>
  <si>
    <t>2026-07-09 </t>
  </si>
  <si>
    <t>2026-07-13 </t>
  </si>
  <si>
    <t>633N  </t>
  </si>
  <si>
    <t>634S  </t>
  </si>
  <si>
    <t>627S  </t>
  </si>
  <si>
    <t>629N  </t>
  </si>
  <si>
    <t>2026-07-14 </t>
  </si>
  <si>
    <t>2026-07-01 08:00 </t>
  </si>
  <si>
    <t>2026-07-01 09:00 </t>
  </si>
  <si>
    <t>2026-07-13 00:30 </t>
  </si>
  <si>
    <t>2026-07-13 13:00 </t>
  </si>
  <si>
    <t>Arr. Time</t>
  </si>
  <si>
    <t>Arr. Stat</t>
  </si>
  <si>
    <t>2026-06-23 </t>
  </si>
  <si>
    <t>08:20 </t>
  </si>
  <si>
    <t>ACT </t>
  </si>
  <si>
    <t>SCH </t>
  </si>
  <si>
    <t>2026-06-25 </t>
  </si>
  <si>
    <t>11:00 </t>
  </si>
  <si>
    <t>09:00 </t>
  </si>
  <si>
    <t>20:00 </t>
  </si>
  <si>
    <t>03:00 </t>
  </si>
  <si>
    <t>19:00 </t>
  </si>
  <si>
    <t>2026-06-28 </t>
  </si>
  <si>
    <t>05:25 </t>
  </si>
  <si>
    <t>13:00 </t>
  </si>
  <si>
    <t>2026-07-03 </t>
  </si>
  <si>
    <t>05:00 </t>
  </si>
  <si>
    <t>08:00 </t>
  </si>
  <si>
    <t>01:00 </t>
  </si>
  <si>
    <t>23:00 </t>
  </si>
  <si>
    <t>00:30 </t>
  </si>
  <si>
    <t>21:00 </t>
  </si>
  <si>
    <t>631N  </t>
  </si>
  <si>
    <t>632S  </t>
  </si>
  <si>
    <t>2026-07-17 </t>
  </si>
  <si>
    <t>626W  </t>
  </si>
  <si>
    <t>Q9T</t>
  </si>
  <si>
    <t>COSCO SAO PAULO  </t>
  </si>
  <si>
    <t>630E  </t>
  </si>
  <si>
    <t>2026-07-20 </t>
  </si>
  <si>
    <t>2026-07-19 </t>
  </si>
  <si>
    <t>06:00 </t>
  </si>
  <si>
    <t>630N  </t>
  </si>
  <si>
    <t>2026-07-21 </t>
  </si>
  <si>
    <t>634N  </t>
  </si>
  <si>
    <t>635S  </t>
  </si>
  <si>
    <t>2026-07-24 </t>
  </si>
  <si>
    <t>627W  </t>
  </si>
  <si>
    <t>T9I</t>
  </si>
  <si>
    <t>VIRGO  </t>
  </si>
  <si>
    <t>631E  </t>
  </si>
  <si>
    <t>2026-07-27 </t>
  </si>
  <si>
    <t>2026-07-28 </t>
  </si>
  <si>
    <t>631S  </t>
  </si>
  <si>
    <t>2026-07-31 </t>
  </si>
  <si>
    <t>628W  </t>
  </si>
  <si>
    <t>FJ2</t>
  </si>
  <si>
    <t>XIN YANG SHAN  </t>
  </si>
  <si>
    <t>632E  </t>
  </si>
  <si>
    <t>21Z  </t>
  </si>
  <si>
    <t>24Z </t>
  </si>
  <si>
    <t>2026-06-23 08:20 </t>
  </si>
  <si>
    <t>2026-06-25 11:00 </t>
  </si>
  <si>
    <t>2026-06-26 20:00 </t>
  </si>
  <si>
    <t>2026-06-27 03:00 </t>
  </si>
  <si>
    <t>2026-06-28 05:25 </t>
  </si>
  <si>
    <t>2026-06-29 13:00 </t>
  </si>
  <si>
    <t>2026-06-30 05:00 </t>
  </si>
  <si>
    <t>2026-06-30 20:00 </t>
  </si>
  <si>
    <t>2026-07-03 01:00 </t>
  </si>
  <si>
    <t>2026-07-03 23:00 </t>
  </si>
  <si>
    <t>2026-07-06 00:30</t>
  </si>
  <si>
    <t>2026-07-06 21:00 </t>
  </si>
  <si>
    <t>2026-07-09 19:00 </t>
  </si>
  <si>
    <t>2026-07-14 08:00 </t>
  </si>
  <si>
    <t>2026-07-17 08:00 </t>
  </si>
  <si>
    <t>2026-07-17 21:00 </t>
  </si>
  <si>
    <t>2026-07-19 06:00 </t>
  </si>
  <si>
    <t>2026-07-20 00:30 </t>
  </si>
  <si>
    <t>2026-07-21 05:00 </t>
  </si>
  <si>
    <t>2026-07-21 08:00 </t>
  </si>
  <si>
    <t>2026-07-24 08:00 </t>
  </si>
  <si>
    <t>2026-07-27 00:30 </t>
  </si>
  <si>
    <t>2026-07-28 08:00 </t>
  </si>
  <si>
    <t>2026-07-31 08:00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</si>
</sst>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6"/>
      <name val="Aptos"/>
      <family val="2"/>
    </font>
    <font>
      <u/>
      <sz val="11"/>
      <color theme="10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6"/>
      <color theme="0"/>
      <name val="Aptos"/>
      <family val="2"/>
    </font>
    <font>
      <b/>
      <sz val="16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ADFE2"/>
        <bgColor indexed="64"/>
      </patternFill>
    </fill>
    <fill>
      <patternFill patternType="solid">
        <fgColor rgb="FFFFFBF0"/>
        <bgColor indexed="64"/>
      </patternFill>
    </fill>
    <fill>
      <patternFill patternType="solid">
        <fgColor rgb="FFD9E4F6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22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4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3" fillId="5" borderId="0" xfId="2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0" fillId="6" borderId="0" xfId="0" applyFill="1"/>
    <xf numFmtId="164" fontId="2" fillId="7" borderId="1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Normal 2" xfId="1" xr:uid="{4848DB70-F571-4407-8077-96F184F82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gsisview.apmoller.net/gsisview/GSISAlias?check_arr=arrival&amp;check_dep=departure&amp;vessel_code=WW7&amp;service_code=&amp;city_code=&amp;city_name=&amp;from_date=2026-06-26&amp;to_date=2026-07-31&amp;direction=&amp;current_page=1" TargetMode="External"/><Relationship Id="rId13" Type="http://schemas.openxmlformats.org/officeDocument/2006/relationships/hyperlink" Target="http://gsisview.apmoller.net/gsisview/GSISAlias?check_arr=arrival&amp;check_dep=departure&amp;vessel_code=W31&amp;service_code=&amp;city_code=&amp;city_name=&amp;from_date=2026-06-26&amp;to_date=2026-07-31&amp;direction=&amp;current_page=1" TargetMode="External"/><Relationship Id="rId18" Type="http://schemas.openxmlformats.org/officeDocument/2006/relationships/hyperlink" Target="http://gsisview.apmoller.net/gsisview/GSISAlias?check_arr=arrival&amp;check_dep=departure&amp;vessel_code=WW7&amp;service_code=&amp;city_code=&amp;city_name=&amp;from_date=2026-06-26&amp;to_date=2026-07-31&amp;direction=&amp;current_page=1" TargetMode="External"/><Relationship Id="rId26" Type="http://schemas.openxmlformats.org/officeDocument/2006/relationships/hyperlink" Target="http://gsisview.apmoller.net/gsisview/GSISAlias?check_arr=arrival&amp;check_dep=departure&amp;vessel_code=IU5&amp;service_code=&amp;city_code=&amp;city_name=&amp;from_date=2026-06-26&amp;to_date=2026-07-31&amp;direction=&amp;current_page=1" TargetMode="External"/><Relationship Id="rId3" Type="http://schemas.openxmlformats.org/officeDocument/2006/relationships/hyperlink" Target="http://gsisview.apmoller.net/gsisview/GSISAlias?check_arr=arrival&amp;check_dep=departure&amp;vessel_code=WW7&amp;service_code=&amp;city_code=&amp;city_name=&amp;from_date=2026-06-26&amp;to_date=2026-07-31&amp;direction=&amp;current_page=1" TargetMode="External"/><Relationship Id="rId21" Type="http://schemas.openxmlformats.org/officeDocument/2006/relationships/hyperlink" Target="http://gsisview.apmoller.net/gsisview/GSISAlias?check_arr=arrival&amp;check_dep=departure&amp;vessel_code=T59&amp;service_code=&amp;city_code=&amp;city_name=&amp;from_date=2026-06-26&amp;to_date=2026-07-31&amp;direction=&amp;current_page=1" TargetMode="External"/><Relationship Id="rId7" Type="http://schemas.openxmlformats.org/officeDocument/2006/relationships/hyperlink" Target="http://gsisview.apmoller.net/gsisview/GSISAlias?check_arr=arrival&amp;check_dep=departure&amp;vessel_code=YS3&amp;service_code=&amp;city_code=&amp;city_name=&amp;from_date=2026-06-26&amp;to_date=2026-07-31&amp;direction=&amp;current_page=1" TargetMode="External"/><Relationship Id="rId12" Type="http://schemas.openxmlformats.org/officeDocument/2006/relationships/hyperlink" Target="http://gsisview.apmoller.net/gsisview/GSISAlias?check_arr=arrival&amp;check_dep=departure&amp;vessel_code=CIL&amp;service_code=&amp;city_code=&amp;city_name=&amp;from_date=2026-06-26&amp;to_date=2026-07-31&amp;direction=&amp;current_page=1" TargetMode="External"/><Relationship Id="rId17" Type="http://schemas.openxmlformats.org/officeDocument/2006/relationships/hyperlink" Target="http://gsisview.apmoller.net/gsisview/GSISAlias?check_arr=arrival&amp;check_dep=departure&amp;vessel_code=Q4N&amp;service_code=&amp;city_code=&amp;city_name=&amp;from_date=2026-06-26&amp;to_date=2026-07-31&amp;direction=&amp;current_page=1" TargetMode="External"/><Relationship Id="rId25" Type="http://schemas.openxmlformats.org/officeDocument/2006/relationships/hyperlink" Target="http://gsisview.apmoller.net/gsisview/GSISAlias?check_arr=arrival&amp;check_dep=departure&amp;vessel_code=T9I&amp;service_code=&amp;city_code=&amp;city_name=&amp;from_date=2026-06-26&amp;to_date=2026-07-31&amp;direction=&amp;current_page=1" TargetMode="External"/><Relationship Id="rId2" Type="http://schemas.openxmlformats.org/officeDocument/2006/relationships/hyperlink" Target="http://gsisview.apmoller.net/gsisview/GSISAlias?check_arr=arrival&amp;check_dep=departure&amp;vessel_code=6U4&amp;service_code=&amp;city_code=&amp;city_name=&amp;from_date=2026-06-26&amp;to_date=2026-07-31&amp;direction=&amp;current_page=1" TargetMode="External"/><Relationship Id="rId16" Type="http://schemas.openxmlformats.org/officeDocument/2006/relationships/hyperlink" Target="http://gsisview.apmoller.net/gsisview/GSISAlias?check_arr=arrival&amp;check_dep=departure&amp;vessel_code=EX1&amp;service_code=&amp;city_code=&amp;city_name=&amp;from_date=2026-06-26&amp;to_date=2026-07-31&amp;direction=&amp;current_page=1" TargetMode="External"/><Relationship Id="rId20" Type="http://schemas.openxmlformats.org/officeDocument/2006/relationships/hyperlink" Target="http://gsisview.apmoller.net/gsisview/GSISAlias?check_arr=arrival&amp;check_dep=departure&amp;vessel_code=6U4&amp;service_code=&amp;city_code=&amp;city_name=&amp;from_date=2026-06-26&amp;to_date=2026-07-31&amp;direction=&amp;current_page=1" TargetMode="External"/><Relationship Id="rId1" Type="http://schemas.openxmlformats.org/officeDocument/2006/relationships/hyperlink" Target="http://gsisview.apmoller.net/gsisview/GSISAlias?check_arr=arrival&amp;check_dep=departure&amp;vessel_code=83E&amp;service_code=&amp;city_code=&amp;city_name=&amp;from_date=2026-06-26&amp;to_date=2026-07-31&amp;direction=&amp;current_page=1" TargetMode="External"/><Relationship Id="rId6" Type="http://schemas.openxmlformats.org/officeDocument/2006/relationships/hyperlink" Target="http://gsisview.apmoller.net/gsisview/GSISAlias?check_arr=arrival&amp;check_dep=departure&amp;vessel_code=IU5&amp;service_code=&amp;city_code=&amp;city_name=&amp;from_date=2026-06-26&amp;to_date=2026-07-31&amp;direction=&amp;current_page=1" TargetMode="External"/><Relationship Id="rId11" Type="http://schemas.openxmlformats.org/officeDocument/2006/relationships/hyperlink" Target="http://gsisview.apmoller.net/gsisview/GSISAlias?check_arr=arrival&amp;check_dep=departure&amp;vessel_code=EO2&amp;service_code=&amp;city_code=&amp;city_name=&amp;from_date=2026-06-26&amp;to_date=2026-07-31&amp;direction=&amp;current_page=1" TargetMode="External"/><Relationship Id="rId24" Type="http://schemas.openxmlformats.org/officeDocument/2006/relationships/hyperlink" Target="http://gsisview.apmoller.net/gsisview/GSISAlias?check_arr=arrival&amp;check_dep=departure&amp;vessel_code=PE2&amp;service_code=&amp;city_code=&amp;city_name=&amp;from_date=2026-06-26&amp;to_date=2026-07-31&amp;direction=&amp;current_page=1" TargetMode="External"/><Relationship Id="rId5" Type="http://schemas.openxmlformats.org/officeDocument/2006/relationships/hyperlink" Target="http://gsisview.apmoller.net/gsisview/GSISAlias?check_arr=arrival&amp;check_dep=departure&amp;vessel_code=T59&amp;service_code=&amp;city_code=&amp;city_name=&amp;from_date=2026-06-26&amp;to_date=2026-07-31&amp;direction=&amp;current_page=1" TargetMode="External"/><Relationship Id="rId15" Type="http://schemas.openxmlformats.org/officeDocument/2006/relationships/hyperlink" Target="http://gsisview.apmoller.net/gsisview/GSISAlias?check_arr=arrival&amp;check_dep=departure&amp;vessel_code=L56&amp;service_code=&amp;city_code=&amp;city_name=&amp;from_date=2026-06-26&amp;to_date=2026-07-31&amp;direction=&amp;current_page=1" TargetMode="External"/><Relationship Id="rId23" Type="http://schemas.openxmlformats.org/officeDocument/2006/relationships/hyperlink" Target="http://gsisview.apmoller.net/gsisview/GSISAlias?check_arr=arrival&amp;check_dep=departure&amp;vessel_code=YS3&amp;service_code=&amp;city_code=&amp;city_name=&amp;from_date=2026-06-26&amp;to_date=2026-07-31&amp;direction=&amp;current_page=1" TargetMode="External"/><Relationship Id="rId28" Type="http://schemas.openxmlformats.org/officeDocument/2006/relationships/hyperlink" Target="http://gsisview.apmoller.net/gsisview/GSISAlias?check_arr=arrival&amp;check_dep=departure&amp;vessel_code=FJ2&amp;service_code=&amp;city_code=&amp;city_name=&amp;from_date=2026-06-26&amp;to_date=2026-07-31&amp;direction=&amp;current_page=1" TargetMode="External"/><Relationship Id="rId10" Type="http://schemas.openxmlformats.org/officeDocument/2006/relationships/hyperlink" Target="http://gsisview.apmoller.net/gsisview/GSISAlias?check_arr=arrival&amp;check_dep=departure&amp;vessel_code=EXZ&amp;service_code=&amp;city_code=&amp;city_name=&amp;from_date=2026-06-26&amp;to_date=2026-07-31&amp;direction=&amp;current_page=1" TargetMode="External"/><Relationship Id="rId19" Type="http://schemas.openxmlformats.org/officeDocument/2006/relationships/hyperlink" Target="http://gsisview.apmoller.net/gsisview/GSISAlias?check_arr=arrival&amp;check_dep=departure&amp;vessel_code=Q9T&amp;service_code=&amp;city_code=&amp;city_name=&amp;from_date=2026-06-26&amp;to_date=2026-07-31&amp;direction=&amp;current_page=1" TargetMode="External"/><Relationship Id="rId4" Type="http://schemas.openxmlformats.org/officeDocument/2006/relationships/hyperlink" Target="http://gsisview.apmoller.net/gsisview/GSISAlias?check_arr=arrival&amp;check_dep=departure&amp;vessel_code=LB2&amp;service_code=&amp;city_code=&amp;city_name=&amp;from_date=2026-06-26&amp;to_date=2026-07-31&amp;direction=&amp;current_page=1" TargetMode="External"/><Relationship Id="rId9" Type="http://schemas.openxmlformats.org/officeDocument/2006/relationships/hyperlink" Target="http://gsisview.apmoller.net/gsisview/GSISAlias?check_arr=arrival&amp;check_dep=departure&amp;vessel_code=PE2&amp;service_code=&amp;city_code=&amp;city_name=&amp;from_date=2026-06-26&amp;to_date=2026-07-31&amp;direction=&amp;current_page=1" TargetMode="External"/><Relationship Id="rId14" Type="http://schemas.openxmlformats.org/officeDocument/2006/relationships/hyperlink" Target="http://gsisview.apmoller.net/gsisview/GSISAlias?check_arr=arrival&amp;check_dep=departure&amp;vessel_code=LR1&amp;service_code=&amp;city_code=&amp;city_name=&amp;from_date=2026-06-26&amp;to_date=2026-07-31&amp;direction=&amp;current_page=1" TargetMode="External"/><Relationship Id="rId22" Type="http://schemas.openxmlformats.org/officeDocument/2006/relationships/hyperlink" Target="http://gsisview.apmoller.net/gsisview/GSISAlias?check_arr=arrival&amp;check_dep=departure&amp;vessel_code=83E&amp;service_code=&amp;city_code=&amp;city_name=&amp;from_date=2026-06-26&amp;to_date=2026-07-31&amp;direction=&amp;current_page=1" TargetMode="External"/><Relationship Id="rId27" Type="http://schemas.openxmlformats.org/officeDocument/2006/relationships/hyperlink" Target="http://gsisview.apmoller.net/gsisview/GSISAlias?check_arr=arrival&amp;check_dep=departure&amp;vessel_code=WW7&amp;service_code=&amp;city_code=&amp;city_name=&amp;from_date=2026-06-26&amp;to_date=2026-07-31&amp;direction=&amp;current_pag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89A1-76DD-465E-8BD9-F620C25352EF}">
  <dimension ref="A1:BU29"/>
  <sheetViews>
    <sheetView tabSelected="1" zoomScale="60" zoomScaleNormal="60" workbookViewId="0">
      <selection activeCell="K22" sqref="K22"/>
    </sheetView>
  </sheetViews>
  <sheetFormatPr defaultColWidth="57" defaultRowHeight="21" x14ac:dyDescent="0.5"/>
  <cols>
    <col min="1" max="1" width="36.81640625" style="8" bestFit="1" customWidth="1"/>
    <col min="2" max="2" width="20.1796875" style="8" bestFit="1" customWidth="1"/>
    <col min="3" max="3" width="22.08984375" style="8" bestFit="1" customWidth="1"/>
    <col min="4" max="4" width="26.7265625" style="8" customWidth="1"/>
    <col min="5" max="5" width="30.26953125" style="8" customWidth="1"/>
    <col min="6" max="6" width="10.54296875" style="8" customWidth="1"/>
    <col min="7" max="7" width="24.36328125" style="8" bestFit="1" customWidth="1"/>
    <col min="8" max="8" width="32.54296875" style="8" bestFit="1" customWidth="1"/>
    <col min="9" max="9" width="26.54296875" style="8" customWidth="1"/>
    <col min="10" max="10" width="27.1796875" style="8" customWidth="1"/>
    <col min="11" max="11" width="56.453125" style="8" bestFit="1" customWidth="1"/>
    <col min="12" max="12" width="40.1796875" style="8" bestFit="1" customWidth="1"/>
    <col min="13" max="73" width="57" style="7"/>
    <col min="74" max="16384" width="57" style="8"/>
  </cols>
  <sheetData>
    <row r="1" spans="1:73" s="12" customFormat="1" x14ac:dyDescent="0.5">
      <c r="A1" s="10" t="s">
        <v>0</v>
      </c>
      <c r="B1" s="10" t="s">
        <v>1</v>
      </c>
      <c r="C1" s="10" t="s">
        <v>2</v>
      </c>
      <c r="D1" s="10" t="s">
        <v>11</v>
      </c>
      <c r="E1" s="10" t="s">
        <v>12</v>
      </c>
      <c r="F1" s="10" t="s">
        <v>3</v>
      </c>
      <c r="G1" s="16" t="s">
        <v>4</v>
      </c>
      <c r="H1" s="16" t="s">
        <v>5</v>
      </c>
      <c r="I1" s="10" t="s">
        <v>6</v>
      </c>
      <c r="J1" s="10" t="s">
        <v>9</v>
      </c>
      <c r="K1" s="10" t="s">
        <v>7</v>
      </c>
      <c r="L1" s="10" t="s">
        <v>10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</row>
    <row r="2" spans="1:73" x14ac:dyDescent="0.5">
      <c r="A2" s="8" t="s">
        <v>35</v>
      </c>
      <c r="B2" s="8" t="s">
        <v>41</v>
      </c>
      <c r="C2" s="8" t="s">
        <v>34</v>
      </c>
      <c r="D2" s="8" t="s">
        <v>94</v>
      </c>
      <c r="E2" s="8" t="s">
        <v>143</v>
      </c>
      <c r="F2" s="8" t="s">
        <v>43</v>
      </c>
      <c r="G2" s="14">
        <f>H2-7</f>
        <v>46186.958333333336</v>
      </c>
      <c r="H2" s="14">
        <v>46193.958333333336</v>
      </c>
      <c r="I2" s="1">
        <f>H2+TIME(2,0,0)</f>
        <v>46194.041666666672</v>
      </c>
      <c r="K2" s="2">
        <v>46196.666666666664</v>
      </c>
    </row>
    <row r="3" spans="1:73" x14ac:dyDescent="0.5">
      <c r="A3" s="8" t="s">
        <v>72</v>
      </c>
      <c r="B3" s="8" t="s">
        <v>46</v>
      </c>
      <c r="C3" s="8" t="s">
        <v>71</v>
      </c>
      <c r="D3" s="8" t="s">
        <v>98</v>
      </c>
      <c r="E3" s="8" t="s">
        <v>144</v>
      </c>
      <c r="F3" s="8" t="s">
        <v>51</v>
      </c>
      <c r="G3" s="15" t="s">
        <v>8</v>
      </c>
      <c r="H3" s="15" t="s">
        <v>8</v>
      </c>
      <c r="I3" s="8" t="s">
        <v>8</v>
      </c>
    </row>
    <row r="4" spans="1:73" x14ac:dyDescent="0.5">
      <c r="A4" s="8" t="s">
        <v>16</v>
      </c>
      <c r="B4" s="8" t="s">
        <v>33</v>
      </c>
      <c r="C4" s="8" t="s">
        <v>17</v>
      </c>
      <c r="D4" s="8" t="s">
        <v>56</v>
      </c>
      <c r="E4" s="8" t="s">
        <v>145</v>
      </c>
      <c r="F4" s="8" t="s">
        <v>142</v>
      </c>
      <c r="G4" s="15" t="s">
        <v>8</v>
      </c>
      <c r="H4" s="15" t="s">
        <v>8</v>
      </c>
      <c r="I4" s="8" t="s">
        <v>8</v>
      </c>
    </row>
    <row r="5" spans="1:73" x14ac:dyDescent="0.5">
      <c r="A5" s="8" t="s">
        <v>54</v>
      </c>
      <c r="B5" s="8" t="s">
        <v>55</v>
      </c>
      <c r="C5" s="8" t="s">
        <v>53</v>
      </c>
      <c r="D5" s="8" t="s">
        <v>63</v>
      </c>
      <c r="E5" s="8" t="s">
        <v>146</v>
      </c>
      <c r="F5" s="8" t="s">
        <v>48</v>
      </c>
      <c r="G5" s="14">
        <f>H5-7</f>
        <v>46190.5</v>
      </c>
      <c r="H5" s="14">
        <v>46197.5</v>
      </c>
      <c r="I5" s="1">
        <f>H5+TIME(1,0,0)</f>
        <v>46197.541666666664</v>
      </c>
      <c r="L5" s="9">
        <v>46185</v>
      </c>
    </row>
    <row r="6" spans="1:73" x14ac:dyDescent="0.5">
      <c r="A6" s="8" t="s">
        <v>74</v>
      </c>
      <c r="B6" s="8" t="s">
        <v>75</v>
      </c>
      <c r="C6" s="8" t="s">
        <v>73</v>
      </c>
      <c r="D6" s="8" t="s">
        <v>104</v>
      </c>
      <c r="E6" s="8" t="s">
        <v>147</v>
      </c>
      <c r="F6" s="8" t="s">
        <v>51</v>
      </c>
      <c r="G6" s="15" t="s">
        <v>8</v>
      </c>
      <c r="H6" s="15" t="s">
        <v>8</v>
      </c>
      <c r="I6" s="8" t="s">
        <v>8</v>
      </c>
    </row>
    <row r="7" spans="1:73" x14ac:dyDescent="0.5">
      <c r="A7" s="8" t="s">
        <v>23</v>
      </c>
      <c r="B7" s="8" t="s">
        <v>50</v>
      </c>
      <c r="C7" s="8" t="s">
        <v>22</v>
      </c>
      <c r="D7" s="8" t="s">
        <v>64</v>
      </c>
      <c r="E7" s="8" t="s">
        <v>148</v>
      </c>
      <c r="F7" s="8" t="s">
        <v>43</v>
      </c>
      <c r="G7" s="14">
        <f>H7-7</f>
        <v>46193.958333333336</v>
      </c>
      <c r="H7" s="14">
        <v>46200.958333333336</v>
      </c>
      <c r="I7" s="1">
        <f>H7+TIME(2,0,0)</f>
        <v>46201.041666666672</v>
      </c>
      <c r="K7" s="2">
        <v>46203.666666666664</v>
      </c>
    </row>
    <row r="8" spans="1:73" x14ac:dyDescent="0.5">
      <c r="A8" s="8" t="s">
        <v>31</v>
      </c>
      <c r="B8" s="8" t="s">
        <v>62</v>
      </c>
      <c r="C8" s="8" t="s">
        <v>30</v>
      </c>
      <c r="D8" s="8" t="s">
        <v>66</v>
      </c>
      <c r="E8" s="8" t="s">
        <v>149</v>
      </c>
      <c r="F8" s="8" t="s">
        <v>51</v>
      </c>
      <c r="G8" s="15" t="s">
        <v>8</v>
      </c>
      <c r="H8" s="15" t="s">
        <v>8</v>
      </c>
      <c r="I8" s="8" t="s">
        <v>8</v>
      </c>
    </row>
    <row r="9" spans="1:73" x14ac:dyDescent="0.5">
      <c r="A9" s="8" t="s">
        <v>16</v>
      </c>
      <c r="B9" s="8" t="s">
        <v>47</v>
      </c>
      <c r="C9" s="8" t="s">
        <v>17</v>
      </c>
      <c r="D9" s="8" t="s">
        <v>66</v>
      </c>
      <c r="E9" s="8" t="s">
        <v>150</v>
      </c>
      <c r="F9" s="8" t="s">
        <v>142</v>
      </c>
      <c r="G9" s="15" t="s">
        <v>8</v>
      </c>
      <c r="H9" s="15" t="s">
        <v>8</v>
      </c>
      <c r="I9" s="8" t="s">
        <v>8</v>
      </c>
    </row>
    <row r="10" spans="1:73" x14ac:dyDescent="0.5">
      <c r="A10" s="8" t="s">
        <v>45</v>
      </c>
      <c r="B10" s="8" t="s">
        <v>50</v>
      </c>
      <c r="C10" s="8" t="s">
        <v>44</v>
      </c>
      <c r="D10" s="8" t="s">
        <v>76</v>
      </c>
      <c r="E10" s="8" t="s">
        <v>88</v>
      </c>
      <c r="F10" s="8" t="s">
        <v>141</v>
      </c>
      <c r="G10" s="15" t="s">
        <v>8</v>
      </c>
      <c r="H10" s="15" t="s">
        <v>8</v>
      </c>
      <c r="I10" s="8" t="s">
        <v>8</v>
      </c>
    </row>
    <row r="11" spans="1:73" x14ac:dyDescent="0.5">
      <c r="A11" s="8" t="s">
        <v>78</v>
      </c>
      <c r="B11" s="8" t="s">
        <v>49</v>
      </c>
      <c r="C11" s="8" t="s">
        <v>77</v>
      </c>
      <c r="D11" s="8" t="s">
        <v>76</v>
      </c>
      <c r="E11" s="8" t="s">
        <v>89</v>
      </c>
      <c r="F11" s="8" t="s">
        <v>51</v>
      </c>
      <c r="G11" s="15" t="s">
        <v>8</v>
      </c>
      <c r="H11" s="15" t="s">
        <v>8</v>
      </c>
      <c r="I11" s="8" t="s">
        <v>8</v>
      </c>
    </row>
    <row r="12" spans="1:73" x14ac:dyDescent="0.5">
      <c r="A12" s="8" t="s">
        <v>59</v>
      </c>
      <c r="B12" s="8" t="s">
        <v>60</v>
      </c>
      <c r="C12" s="8" t="s">
        <v>58</v>
      </c>
      <c r="D12" s="8" t="s">
        <v>107</v>
      </c>
      <c r="E12" s="8" t="s">
        <v>151</v>
      </c>
      <c r="F12" s="8" t="s">
        <v>48</v>
      </c>
      <c r="G12" s="14">
        <f>H12-7</f>
        <v>46197.666666666664</v>
      </c>
      <c r="H12" s="14">
        <v>46204.666666666664</v>
      </c>
      <c r="I12" s="1">
        <f>H12+TIME(1,0,0)</f>
        <v>46204.708333333328</v>
      </c>
    </row>
    <row r="13" spans="1:73" x14ac:dyDescent="0.5">
      <c r="A13" s="8" t="s">
        <v>29</v>
      </c>
      <c r="B13" s="8" t="s">
        <v>50</v>
      </c>
      <c r="C13" s="8" t="s">
        <v>28</v>
      </c>
      <c r="D13" s="8" t="s">
        <v>107</v>
      </c>
      <c r="E13" s="8" t="s">
        <v>152</v>
      </c>
      <c r="F13" s="8" t="s">
        <v>51</v>
      </c>
      <c r="G13" s="15" t="s">
        <v>8</v>
      </c>
      <c r="H13" s="15" t="s">
        <v>8</v>
      </c>
      <c r="I13" s="8" t="s">
        <v>8</v>
      </c>
    </row>
    <row r="14" spans="1:73" x14ac:dyDescent="0.5">
      <c r="A14" s="8" t="s">
        <v>19</v>
      </c>
      <c r="B14" s="8" t="s">
        <v>61</v>
      </c>
      <c r="C14" s="8" t="s">
        <v>18</v>
      </c>
      <c r="D14" s="8" t="s">
        <v>79</v>
      </c>
      <c r="E14" s="8" t="s">
        <v>153</v>
      </c>
      <c r="F14" s="8" t="s">
        <v>43</v>
      </c>
      <c r="G14" s="14">
        <f>H14-7</f>
        <v>46200.958333333336</v>
      </c>
      <c r="H14" s="14">
        <v>46207.958333333336</v>
      </c>
      <c r="I14" s="1">
        <f>H14+TIME(2,0,0)</f>
        <v>46208.041666666672</v>
      </c>
      <c r="K14" s="2">
        <v>46210.666666666664</v>
      </c>
    </row>
    <row r="15" spans="1:73" x14ac:dyDescent="0.5">
      <c r="A15" s="8" t="s">
        <v>27</v>
      </c>
      <c r="B15" s="8" t="s">
        <v>115</v>
      </c>
      <c r="C15" s="8" t="s">
        <v>26</v>
      </c>
      <c r="D15" s="8" t="s">
        <v>79</v>
      </c>
      <c r="E15" s="8" t="s">
        <v>154</v>
      </c>
      <c r="F15" s="8" t="s">
        <v>51</v>
      </c>
      <c r="G15" s="15" t="s">
        <v>8</v>
      </c>
      <c r="H15" s="15" t="s">
        <v>8</v>
      </c>
      <c r="I15" s="8" t="s">
        <v>8</v>
      </c>
    </row>
    <row r="16" spans="1:73" x14ac:dyDescent="0.5">
      <c r="A16" s="8" t="s">
        <v>69</v>
      </c>
      <c r="B16" s="8" t="s">
        <v>70</v>
      </c>
      <c r="C16" s="8" t="s">
        <v>68</v>
      </c>
      <c r="D16" s="8" t="s">
        <v>81</v>
      </c>
      <c r="E16" s="8" t="s">
        <v>155</v>
      </c>
      <c r="F16" s="8" t="s">
        <v>48</v>
      </c>
      <c r="G16" s="14">
        <f>H16-7</f>
        <v>46204.5</v>
      </c>
      <c r="H16" s="14">
        <v>46211.5</v>
      </c>
      <c r="I16" s="1">
        <f>H16+TIME(1,0,0)</f>
        <v>46211.541666666664</v>
      </c>
      <c r="L16" s="9">
        <v>46198</v>
      </c>
    </row>
    <row r="17" spans="1:12" x14ac:dyDescent="0.5">
      <c r="A17" s="8" t="s">
        <v>21</v>
      </c>
      <c r="B17" s="8" t="s">
        <v>86</v>
      </c>
      <c r="C17" s="8" t="s">
        <v>20</v>
      </c>
      <c r="D17" s="8" t="s">
        <v>82</v>
      </c>
      <c r="E17" s="8" t="s">
        <v>90</v>
      </c>
      <c r="F17" s="8" t="s">
        <v>43</v>
      </c>
      <c r="G17" s="14">
        <f>H17-7</f>
        <v>46207.958333333336</v>
      </c>
      <c r="H17" s="14">
        <v>46214.958333333336</v>
      </c>
      <c r="I17" s="1">
        <f>H17+TIME(2,0,0)</f>
        <v>46215.041666666672</v>
      </c>
      <c r="K17" s="2">
        <v>46217.666666666664</v>
      </c>
    </row>
    <row r="18" spans="1:12" x14ac:dyDescent="0.5">
      <c r="A18" s="8" t="s">
        <v>37</v>
      </c>
      <c r="B18" s="8" t="s">
        <v>86</v>
      </c>
      <c r="C18" s="8" t="s">
        <v>36</v>
      </c>
      <c r="D18" s="8" t="s">
        <v>82</v>
      </c>
      <c r="E18" s="8" t="s">
        <v>91</v>
      </c>
      <c r="F18" s="8" t="s">
        <v>39</v>
      </c>
      <c r="G18" s="15" t="s">
        <v>8</v>
      </c>
      <c r="H18" s="15" t="s">
        <v>8</v>
      </c>
      <c r="I18" s="8" t="s">
        <v>8</v>
      </c>
    </row>
    <row r="19" spans="1:12" x14ac:dyDescent="0.5">
      <c r="A19" s="8" t="s">
        <v>16</v>
      </c>
      <c r="B19" s="8" t="s">
        <v>80</v>
      </c>
      <c r="C19" s="8" t="s">
        <v>17</v>
      </c>
      <c r="D19" s="8" t="s">
        <v>87</v>
      </c>
      <c r="E19" s="8" t="s">
        <v>156</v>
      </c>
      <c r="F19" s="8" t="s">
        <v>142</v>
      </c>
      <c r="G19" s="15" t="s">
        <v>8</v>
      </c>
      <c r="H19" s="15" t="s">
        <v>8</v>
      </c>
      <c r="I19" s="8" t="s">
        <v>8</v>
      </c>
    </row>
    <row r="20" spans="1:12" x14ac:dyDescent="0.5">
      <c r="A20" s="8" t="s">
        <v>119</v>
      </c>
      <c r="B20" s="8" t="s">
        <v>120</v>
      </c>
      <c r="C20" s="8" t="s">
        <v>118</v>
      </c>
      <c r="D20" s="8" t="s">
        <v>116</v>
      </c>
      <c r="E20" s="8" t="s">
        <v>157</v>
      </c>
      <c r="F20" s="8" t="s">
        <v>48</v>
      </c>
      <c r="G20" s="14">
        <f>H20-7</f>
        <v>46212.958333333336</v>
      </c>
      <c r="H20" s="14">
        <v>46219.958333333336</v>
      </c>
      <c r="I20" s="1">
        <f>H20+TIME(1,0,0)</f>
        <v>46220</v>
      </c>
    </row>
    <row r="21" spans="1:12" x14ac:dyDescent="0.5">
      <c r="A21" s="8" t="s">
        <v>72</v>
      </c>
      <c r="B21" s="8" t="s">
        <v>62</v>
      </c>
      <c r="C21" s="8" t="s">
        <v>71</v>
      </c>
      <c r="D21" s="8" t="s">
        <v>116</v>
      </c>
      <c r="E21" s="8" t="s">
        <v>158</v>
      </c>
      <c r="F21" s="8" t="s">
        <v>51</v>
      </c>
      <c r="G21" s="15" t="s">
        <v>8</v>
      </c>
      <c r="H21" s="15" t="s">
        <v>8</v>
      </c>
      <c r="I21" s="8" t="s">
        <v>8</v>
      </c>
    </row>
    <row r="22" spans="1:12" x14ac:dyDescent="0.5">
      <c r="A22" s="8" t="s">
        <v>74</v>
      </c>
      <c r="B22" s="8" t="s">
        <v>84</v>
      </c>
      <c r="C22" s="8" t="s">
        <v>73</v>
      </c>
      <c r="D22" s="8" t="s">
        <v>122</v>
      </c>
      <c r="E22" s="8" t="s">
        <v>159</v>
      </c>
      <c r="F22" s="8" t="s">
        <v>51</v>
      </c>
      <c r="G22" s="15" t="s">
        <v>8</v>
      </c>
      <c r="H22" s="15" t="s">
        <v>8</v>
      </c>
      <c r="I22" s="8" t="s">
        <v>8</v>
      </c>
    </row>
    <row r="23" spans="1:12" x14ac:dyDescent="0.5">
      <c r="A23" s="8" t="s">
        <v>35</v>
      </c>
      <c r="B23" s="8" t="s">
        <v>124</v>
      </c>
      <c r="C23" s="8" t="s">
        <v>34</v>
      </c>
      <c r="D23" s="8" t="s">
        <v>121</v>
      </c>
      <c r="E23" s="8" t="s">
        <v>160</v>
      </c>
      <c r="F23" s="8" t="s">
        <v>43</v>
      </c>
      <c r="G23" s="14">
        <f>H23-7</f>
        <v>46214.958333333336</v>
      </c>
      <c r="H23" s="14">
        <v>46221.958333333336</v>
      </c>
      <c r="I23" s="1">
        <f>H23+TIME(2,0,0)</f>
        <v>46222.041666666672</v>
      </c>
      <c r="K23" s="2">
        <v>46224.666666666664</v>
      </c>
    </row>
    <row r="24" spans="1:12" x14ac:dyDescent="0.5">
      <c r="A24" s="8" t="s">
        <v>31</v>
      </c>
      <c r="B24" s="8" t="s">
        <v>127</v>
      </c>
      <c r="C24" s="8" t="s">
        <v>30</v>
      </c>
      <c r="D24" s="8" t="s">
        <v>125</v>
      </c>
      <c r="E24" s="8" t="s">
        <v>161</v>
      </c>
      <c r="F24" s="8" t="s">
        <v>51</v>
      </c>
      <c r="G24" s="15" t="s">
        <v>8</v>
      </c>
      <c r="H24" s="15" t="s">
        <v>8</v>
      </c>
      <c r="I24" s="8" t="s">
        <v>8</v>
      </c>
    </row>
    <row r="25" spans="1:12" x14ac:dyDescent="0.5">
      <c r="A25" s="8" t="s">
        <v>45</v>
      </c>
      <c r="B25" s="8" t="s">
        <v>124</v>
      </c>
      <c r="C25" s="8" t="s">
        <v>44</v>
      </c>
      <c r="D25" s="8" t="s">
        <v>125</v>
      </c>
      <c r="E25" s="8" t="s">
        <v>162</v>
      </c>
      <c r="F25" s="8" t="s">
        <v>141</v>
      </c>
      <c r="G25" s="15" t="s">
        <v>8</v>
      </c>
      <c r="H25" s="15" t="s">
        <v>8</v>
      </c>
      <c r="I25" s="8" t="s">
        <v>8</v>
      </c>
    </row>
    <row r="26" spans="1:12" x14ac:dyDescent="0.5">
      <c r="A26" s="8" t="s">
        <v>131</v>
      </c>
      <c r="B26" s="8" t="s">
        <v>132</v>
      </c>
      <c r="C26" s="8" t="s">
        <v>130</v>
      </c>
      <c r="D26" s="8" t="s">
        <v>128</v>
      </c>
      <c r="E26" s="8" t="s">
        <v>163</v>
      </c>
      <c r="F26" s="8" t="s">
        <v>48</v>
      </c>
      <c r="G26" s="14">
        <f>H26-7</f>
        <v>46219.5</v>
      </c>
      <c r="H26" s="14">
        <v>46226.5</v>
      </c>
      <c r="I26" s="1">
        <f>H26+TIME(1,0,0)</f>
        <v>46226.541666666664</v>
      </c>
      <c r="L26" s="9">
        <v>46213</v>
      </c>
    </row>
    <row r="27" spans="1:12" x14ac:dyDescent="0.5">
      <c r="A27" s="8" t="s">
        <v>23</v>
      </c>
      <c r="B27" s="8" t="s">
        <v>114</v>
      </c>
      <c r="C27" s="8" t="s">
        <v>22</v>
      </c>
      <c r="D27" s="8" t="s">
        <v>133</v>
      </c>
      <c r="E27" s="8" t="s">
        <v>164</v>
      </c>
      <c r="F27" s="8" t="s">
        <v>43</v>
      </c>
      <c r="G27" s="14">
        <f>H27-7</f>
        <v>46221.958333333336</v>
      </c>
      <c r="H27" s="14">
        <v>46228.958333333336</v>
      </c>
      <c r="I27" s="1">
        <f>H27+TIME(2,0,0)</f>
        <v>46229.041666666672</v>
      </c>
      <c r="K27" s="2">
        <v>46231.666666666664</v>
      </c>
    </row>
    <row r="28" spans="1:12" x14ac:dyDescent="0.5">
      <c r="A28" s="8" t="s">
        <v>16</v>
      </c>
      <c r="B28" s="8" t="s">
        <v>135</v>
      </c>
      <c r="C28" s="8" t="s">
        <v>17</v>
      </c>
      <c r="D28" s="8" t="s">
        <v>134</v>
      </c>
      <c r="E28" s="8" t="s">
        <v>165</v>
      </c>
      <c r="F28" s="8" t="s">
        <v>142</v>
      </c>
      <c r="G28" s="15" t="s">
        <v>8</v>
      </c>
      <c r="H28" s="15" t="s">
        <v>8</v>
      </c>
      <c r="I28" s="8" t="s">
        <v>8</v>
      </c>
    </row>
    <row r="29" spans="1:12" x14ac:dyDescent="0.5">
      <c r="A29" s="8" t="s">
        <v>139</v>
      </c>
      <c r="B29" s="8" t="s">
        <v>140</v>
      </c>
      <c r="C29" s="8" t="s">
        <v>138</v>
      </c>
      <c r="D29" s="8" t="s">
        <v>136</v>
      </c>
      <c r="E29" s="8" t="s">
        <v>166</v>
      </c>
      <c r="F29" s="8" t="s">
        <v>48</v>
      </c>
      <c r="G29" s="14">
        <f>H29-7</f>
        <v>46226.5</v>
      </c>
      <c r="H29" s="14">
        <v>46233.5</v>
      </c>
      <c r="I29" s="1">
        <f>H29+TIME(1,0,0)</f>
        <v>46233.541666666664</v>
      </c>
    </row>
  </sheetData>
  <autoFilter ref="A1:BU29" xr:uid="{4C7289A1-76DD-465E-8BD9-F620C25352EF}"/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DC73-EEA6-458E-AE93-D6087C60EBF0}">
  <dimension ref="A1:J30"/>
  <sheetViews>
    <sheetView workbookViewId="0">
      <selection activeCell="J2" sqref="J2:J29"/>
    </sheetView>
  </sheetViews>
  <sheetFormatPr defaultRowHeight="14.5" x14ac:dyDescent="0.35"/>
  <cols>
    <col min="2" max="2" width="9.7265625" bestFit="1" customWidth="1"/>
  </cols>
  <sheetData>
    <row r="1" spans="1:10" x14ac:dyDescent="0.35">
      <c r="A1" s="3" t="s">
        <v>13</v>
      </c>
      <c r="B1" s="3" t="s">
        <v>13</v>
      </c>
      <c r="C1" s="3" t="s">
        <v>92</v>
      </c>
      <c r="D1" s="3" t="s">
        <v>93</v>
      </c>
      <c r="E1" s="3" t="s">
        <v>40</v>
      </c>
      <c r="F1" s="3" t="s">
        <v>2</v>
      </c>
      <c r="G1" s="3" t="s">
        <v>0</v>
      </c>
      <c r="H1" s="3" t="s">
        <v>24</v>
      </c>
      <c r="I1" s="3" t="s">
        <v>14</v>
      </c>
      <c r="J1" s="3" t="s">
        <v>15</v>
      </c>
    </row>
    <row r="2" spans="1:10" ht="16" x14ac:dyDescent="0.35">
      <c r="A2" s="4" t="s">
        <v>94</v>
      </c>
      <c r="B2" s="4" t="s">
        <v>143</v>
      </c>
      <c r="C2" s="4" t="s">
        <v>95</v>
      </c>
      <c r="D2" s="4" t="s">
        <v>96</v>
      </c>
      <c r="E2" s="4" t="s">
        <v>47</v>
      </c>
      <c r="F2" s="5" t="s">
        <v>34</v>
      </c>
      <c r="G2" s="6" t="s">
        <v>35</v>
      </c>
      <c r="H2" s="4" t="s">
        <v>25</v>
      </c>
      <c r="I2" s="4" t="s">
        <v>41</v>
      </c>
      <c r="J2" s="4" t="s">
        <v>43</v>
      </c>
    </row>
    <row r="3" spans="1:10" ht="16" x14ac:dyDescent="0.35">
      <c r="A3" s="4" t="s">
        <v>98</v>
      </c>
      <c r="B3" s="4" t="s">
        <v>144</v>
      </c>
      <c r="C3" s="4" t="s">
        <v>99</v>
      </c>
      <c r="D3" s="4" t="s">
        <v>96</v>
      </c>
      <c r="E3" s="4" t="s">
        <v>38</v>
      </c>
      <c r="F3" s="5" t="s">
        <v>71</v>
      </c>
      <c r="G3" s="6" t="s">
        <v>72</v>
      </c>
      <c r="H3" s="4" t="s">
        <v>25</v>
      </c>
      <c r="I3" s="4" t="s">
        <v>46</v>
      </c>
      <c r="J3" s="4" t="s">
        <v>51</v>
      </c>
    </row>
    <row r="4" spans="1:10" ht="16" x14ac:dyDescent="0.35">
      <c r="A4" s="4" t="s">
        <v>56</v>
      </c>
      <c r="B4" s="4" t="s">
        <v>145</v>
      </c>
      <c r="C4" s="4" t="s">
        <v>101</v>
      </c>
      <c r="D4" s="4" t="s">
        <v>97</v>
      </c>
      <c r="E4" s="4" t="s">
        <v>32</v>
      </c>
      <c r="F4" s="5" t="s">
        <v>17</v>
      </c>
      <c r="G4" s="6" t="s">
        <v>16</v>
      </c>
      <c r="H4" s="4" t="s">
        <v>25</v>
      </c>
      <c r="I4" s="4" t="s">
        <v>33</v>
      </c>
      <c r="J4" s="4" t="s">
        <v>142</v>
      </c>
    </row>
    <row r="5" spans="1:10" ht="16" x14ac:dyDescent="0.35">
      <c r="A5" s="4" t="s">
        <v>63</v>
      </c>
      <c r="B5" s="4" t="s">
        <v>146</v>
      </c>
      <c r="C5" s="4" t="s">
        <v>102</v>
      </c>
      <c r="D5" s="4" t="s">
        <v>97</v>
      </c>
      <c r="E5" s="4" t="s">
        <v>52</v>
      </c>
      <c r="F5" s="5" t="s">
        <v>53</v>
      </c>
      <c r="G5" s="6" t="s">
        <v>54</v>
      </c>
      <c r="H5" s="4" t="s">
        <v>25</v>
      </c>
      <c r="I5" s="4" t="s">
        <v>55</v>
      </c>
      <c r="J5" s="4" t="s">
        <v>48</v>
      </c>
    </row>
    <row r="6" spans="1:10" ht="16" x14ac:dyDescent="0.35">
      <c r="A6" s="4" t="s">
        <v>104</v>
      </c>
      <c r="B6" s="4" t="s">
        <v>147</v>
      </c>
      <c r="C6" s="4" t="s">
        <v>105</v>
      </c>
      <c r="D6" s="4" t="s">
        <v>97</v>
      </c>
      <c r="E6" s="4" t="s">
        <v>61</v>
      </c>
      <c r="F6" s="5" t="s">
        <v>73</v>
      </c>
      <c r="G6" s="6" t="s">
        <v>74</v>
      </c>
      <c r="H6" s="4" t="s">
        <v>25</v>
      </c>
      <c r="I6" s="4" t="s">
        <v>75</v>
      </c>
      <c r="J6" s="4" t="s">
        <v>51</v>
      </c>
    </row>
    <row r="7" spans="1:10" ht="16" x14ac:dyDescent="0.35">
      <c r="A7" s="4" t="s">
        <v>64</v>
      </c>
      <c r="B7" s="4" t="s">
        <v>148</v>
      </c>
      <c r="C7" s="4" t="s">
        <v>106</v>
      </c>
      <c r="D7" s="4" t="s">
        <v>97</v>
      </c>
      <c r="E7" s="4" t="s">
        <v>65</v>
      </c>
      <c r="F7" s="5" t="s">
        <v>22</v>
      </c>
      <c r="G7" s="6" t="s">
        <v>23</v>
      </c>
      <c r="H7" s="4" t="s">
        <v>25</v>
      </c>
      <c r="I7" s="4" t="s">
        <v>50</v>
      </c>
      <c r="J7" s="4" t="s">
        <v>43</v>
      </c>
    </row>
    <row r="8" spans="1:10" ht="16" x14ac:dyDescent="0.35">
      <c r="A8" s="4" t="s">
        <v>66</v>
      </c>
      <c r="B8" s="4" t="s">
        <v>149</v>
      </c>
      <c r="C8" s="4" t="s">
        <v>108</v>
      </c>
      <c r="D8" s="4" t="s">
        <v>97</v>
      </c>
      <c r="E8" s="4" t="s">
        <v>61</v>
      </c>
      <c r="F8" s="5" t="s">
        <v>30</v>
      </c>
      <c r="G8" s="6" t="s">
        <v>31</v>
      </c>
      <c r="H8" s="4" t="s">
        <v>25</v>
      </c>
      <c r="I8" s="4" t="s">
        <v>62</v>
      </c>
      <c r="J8" s="4" t="s">
        <v>51</v>
      </c>
    </row>
    <row r="9" spans="1:10" ht="16" x14ac:dyDescent="0.35">
      <c r="A9" s="4" t="s">
        <v>66</v>
      </c>
      <c r="B9" s="4" t="s">
        <v>150</v>
      </c>
      <c r="C9" s="4" t="s">
        <v>101</v>
      </c>
      <c r="D9" s="4" t="s">
        <v>97</v>
      </c>
      <c r="E9" s="4" t="s">
        <v>42</v>
      </c>
      <c r="F9" s="5" t="s">
        <v>17</v>
      </c>
      <c r="G9" s="6" t="s">
        <v>16</v>
      </c>
      <c r="H9" s="4" t="s">
        <v>25</v>
      </c>
      <c r="I9" s="4" t="s">
        <v>47</v>
      </c>
      <c r="J9" s="4" t="s">
        <v>142</v>
      </c>
    </row>
    <row r="10" spans="1:10" ht="16" x14ac:dyDescent="0.35">
      <c r="A10" s="4" t="s">
        <v>76</v>
      </c>
      <c r="B10" s="4" t="s">
        <v>88</v>
      </c>
      <c r="C10" s="4" t="s">
        <v>109</v>
      </c>
      <c r="D10" s="4" t="s">
        <v>97</v>
      </c>
      <c r="E10" s="4" t="s">
        <v>65</v>
      </c>
      <c r="F10" s="5" t="s">
        <v>44</v>
      </c>
      <c r="G10" s="6" t="s">
        <v>45</v>
      </c>
      <c r="H10" s="4" t="s">
        <v>25</v>
      </c>
      <c r="I10" s="4" t="s">
        <v>50</v>
      </c>
      <c r="J10" s="4" t="s">
        <v>141</v>
      </c>
    </row>
    <row r="11" spans="1:10" ht="16" x14ac:dyDescent="0.35">
      <c r="A11" s="4" t="s">
        <v>76</v>
      </c>
      <c r="B11" s="4" t="s">
        <v>89</v>
      </c>
      <c r="C11" s="4" t="s">
        <v>100</v>
      </c>
      <c r="D11" s="4" t="s">
        <v>97</v>
      </c>
      <c r="E11" s="4" t="s">
        <v>49</v>
      </c>
      <c r="F11" s="5" t="s">
        <v>77</v>
      </c>
      <c r="G11" s="6" t="s">
        <v>78</v>
      </c>
      <c r="H11" s="4" t="s">
        <v>25</v>
      </c>
      <c r="I11" s="4" t="s">
        <v>49</v>
      </c>
      <c r="J11" s="4" t="s">
        <v>51</v>
      </c>
    </row>
    <row r="12" spans="1:10" ht="16" x14ac:dyDescent="0.35">
      <c r="A12" s="4" t="s">
        <v>107</v>
      </c>
      <c r="B12" s="4" t="s">
        <v>151</v>
      </c>
      <c r="C12" s="4" t="s">
        <v>110</v>
      </c>
      <c r="D12" s="4" t="s">
        <v>97</v>
      </c>
      <c r="E12" s="4" t="s">
        <v>57</v>
      </c>
      <c r="F12" s="5" t="s">
        <v>58</v>
      </c>
      <c r="G12" s="6" t="s">
        <v>59</v>
      </c>
      <c r="H12" s="4" t="s">
        <v>25</v>
      </c>
      <c r="I12" s="4" t="s">
        <v>60</v>
      </c>
      <c r="J12" s="4" t="s">
        <v>48</v>
      </c>
    </row>
    <row r="13" spans="1:10" ht="16" x14ac:dyDescent="0.35">
      <c r="A13" s="4" t="s">
        <v>107</v>
      </c>
      <c r="B13" s="4" t="s">
        <v>152</v>
      </c>
      <c r="C13" s="4" t="s">
        <v>111</v>
      </c>
      <c r="D13" s="4" t="s">
        <v>97</v>
      </c>
      <c r="E13" s="4" t="s">
        <v>50</v>
      </c>
      <c r="F13" s="5" t="s">
        <v>28</v>
      </c>
      <c r="G13" s="6" t="s">
        <v>29</v>
      </c>
      <c r="H13" s="4" t="s">
        <v>25</v>
      </c>
      <c r="I13" s="4" t="s">
        <v>50</v>
      </c>
      <c r="J13" s="4" t="s">
        <v>51</v>
      </c>
    </row>
    <row r="14" spans="1:10" x14ac:dyDescent="0.35">
      <c r="A14" s="4" t="s">
        <v>79</v>
      </c>
      <c r="B14" s="4" t="s">
        <v>153</v>
      </c>
      <c r="C14" s="4" t="s">
        <v>112</v>
      </c>
      <c r="D14" s="4" t="s">
        <v>97</v>
      </c>
      <c r="E14" s="4" t="s">
        <v>80</v>
      </c>
      <c r="F14" s="5" t="s">
        <v>18</v>
      </c>
      <c r="G14" s="6" t="s">
        <v>19</v>
      </c>
      <c r="H14" s="4" t="s">
        <v>25</v>
      </c>
      <c r="I14" s="4" t="s">
        <v>61</v>
      </c>
      <c r="J14" s="4" t="s">
        <v>43</v>
      </c>
    </row>
    <row r="15" spans="1:10" ht="16" x14ac:dyDescent="0.35">
      <c r="A15" s="4" t="s">
        <v>79</v>
      </c>
      <c r="B15" s="4" t="s">
        <v>154</v>
      </c>
      <c r="C15" s="4" t="s">
        <v>113</v>
      </c>
      <c r="D15" s="4" t="s">
        <v>97</v>
      </c>
      <c r="E15" s="4" t="s">
        <v>114</v>
      </c>
      <c r="F15" s="5" t="s">
        <v>26</v>
      </c>
      <c r="G15" s="6" t="s">
        <v>27</v>
      </c>
      <c r="H15" s="4" t="s">
        <v>25</v>
      </c>
      <c r="I15" s="4" t="s">
        <v>115</v>
      </c>
      <c r="J15" s="4" t="s">
        <v>51</v>
      </c>
    </row>
    <row r="16" spans="1:10" ht="16" x14ac:dyDescent="0.35">
      <c r="A16" s="4" t="s">
        <v>81</v>
      </c>
      <c r="B16" s="4" t="s">
        <v>155</v>
      </c>
      <c r="C16" s="4" t="s">
        <v>103</v>
      </c>
      <c r="D16" s="4" t="s">
        <v>97</v>
      </c>
      <c r="E16" s="4" t="s">
        <v>67</v>
      </c>
      <c r="F16" s="5" t="s">
        <v>68</v>
      </c>
      <c r="G16" s="6" t="s">
        <v>69</v>
      </c>
      <c r="H16" s="4" t="s">
        <v>25</v>
      </c>
      <c r="I16" s="4" t="s">
        <v>70</v>
      </c>
      <c r="J16" s="4" t="s">
        <v>48</v>
      </c>
    </row>
    <row r="17" spans="1:10" ht="16" x14ac:dyDescent="0.35">
      <c r="A17" s="4" t="s">
        <v>82</v>
      </c>
      <c r="B17" s="4" t="s">
        <v>90</v>
      </c>
      <c r="C17" s="4" t="s">
        <v>112</v>
      </c>
      <c r="D17" s="4" t="s">
        <v>97</v>
      </c>
      <c r="E17" s="4" t="s">
        <v>85</v>
      </c>
      <c r="F17" s="5" t="s">
        <v>20</v>
      </c>
      <c r="G17" s="6" t="s">
        <v>21</v>
      </c>
      <c r="H17" s="4" t="s">
        <v>25</v>
      </c>
      <c r="I17" s="4" t="s">
        <v>86</v>
      </c>
      <c r="J17" s="4" t="s">
        <v>43</v>
      </c>
    </row>
    <row r="18" spans="1:10" ht="16" x14ac:dyDescent="0.35">
      <c r="A18" s="4" t="s">
        <v>82</v>
      </c>
      <c r="B18" s="4" t="s">
        <v>91</v>
      </c>
      <c r="C18" s="4" t="s">
        <v>106</v>
      </c>
      <c r="D18" s="4" t="s">
        <v>97</v>
      </c>
      <c r="E18" s="4" t="s">
        <v>80</v>
      </c>
      <c r="F18" s="5" t="s">
        <v>36</v>
      </c>
      <c r="G18" s="6" t="s">
        <v>37</v>
      </c>
      <c r="H18" s="4" t="s">
        <v>25</v>
      </c>
      <c r="I18" s="4" t="s">
        <v>86</v>
      </c>
      <c r="J18" s="4" t="s">
        <v>39</v>
      </c>
    </row>
    <row r="19" spans="1:10" ht="16" x14ac:dyDescent="0.35">
      <c r="A19" s="4" t="s">
        <v>87</v>
      </c>
      <c r="B19" s="4" t="s">
        <v>156</v>
      </c>
      <c r="C19" s="4" t="s">
        <v>109</v>
      </c>
      <c r="D19" s="4" t="s">
        <v>97</v>
      </c>
      <c r="E19" s="4" t="s">
        <v>49</v>
      </c>
      <c r="F19" s="5" t="s">
        <v>17</v>
      </c>
      <c r="G19" s="6" t="s">
        <v>16</v>
      </c>
      <c r="H19" s="4" t="s">
        <v>25</v>
      </c>
      <c r="I19" s="4" t="s">
        <v>80</v>
      </c>
      <c r="J19" s="4" t="s">
        <v>142</v>
      </c>
    </row>
    <row r="20" spans="1:10" ht="16" x14ac:dyDescent="0.35">
      <c r="A20" s="4" t="s">
        <v>116</v>
      </c>
      <c r="B20" s="4" t="s">
        <v>157</v>
      </c>
      <c r="C20" s="4" t="s">
        <v>109</v>
      </c>
      <c r="D20" s="4" t="s">
        <v>97</v>
      </c>
      <c r="E20" s="4" t="s">
        <v>117</v>
      </c>
      <c r="F20" s="5" t="s">
        <v>118</v>
      </c>
      <c r="G20" s="6" t="s">
        <v>119</v>
      </c>
      <c r="H20" s="4" t="s">
        <v>25</v>
      </c>
      <c r="I20" s="4" t="s">
        <v>120</v>
      </c>
      <c r="J20" s="4" t="s">
        <v>48</v>
      </c>
    </row>
    <row r="21" spans="1:10" ht="16" x14ac:dyDescent="0.35">
      <c r="A21" s="4" t="s">
        <v>116</v>
      </c>
      <c r="B21" s="4" t="s">
        <v>158</v>
      </c>
      <c r="C21" s="4" t="s">
        <v>113</v>
      </c>
      <c r="D21" s="4" t="s">
        <v>97</v>
      </c>
      <c r="E21" s="4" t="s">
        <v>61</v>
      </c>
      <c r="F21" s="5" t="s">
        <v>71</v>
      </c>
      <c r="G21" s="6" t="s">
        <v>72</v>
      </c>
      <c r="H21" s="4" t="s">
        <v>25</v>
      </c>
      <c r="I21" s="4" t="s">
        <v>62</v>
      </c>
      <c r="J21" s="4" t="s">
        <v>51</v>
      </c>
    </row>
    <row r="22" spans="1:10" ht="16" x14ac:dyDescent="0.35">
      <c r="A22" s="4" t="s">
        <v>122</v>
      </c>
      <c r="B22" s="4" t="s">
        <v>159</v>
      </c>
      <c r="C22" s="4" t="s">
        <v>123</v>
      </c>
      <c r="D22" s="4" t="s">
        <v>97</v>
      </c>
      <c r="E22" s="4" t="s">
        <v>83</v>
      </c>
      <c r="F22" s="5" t="s">
        <v>73</v>
      </c>
      <c r="G22" s="6" t="s">
        <v>74</v>
      </c>
      <c r="H22" s="4" t="s">
        <v>25</v>
      </c>
      <c r="I22" s="4" t="s">
        <v>84</v>
      </c>
      <c r="J22" s="4" t="s">
        <v>51</v>
      </c>
    </row>
    <row r="23" spans="1:10" ht="16" x14ac:dyDescent="0.35">
      <c r="A23" s="4" t="s">
        <v>121</v>
      </c>
      <c r="B23" s="4" t="s">
        <v>160</v>
      </c>
      <c r="C23" s="4" t="s">
        <v>112</v>
      </c>
      <c r="D23" s="4" t="s">
        <v>97</v>
      </c>
      <c r="E23" s="4" t="s">
        <v>75</v>
      </c>
      <c r="F23" s="5" t="s">
        <v>34</v>
      </c>
      <c r="G23" s="6" t="s">
        <v>35</v>
      </c>
      <c r="H23" s="4" t="s">
        <v>25</v>
      </c>
      <c r="I23" s="4" t="s">
        <v>124</v>
      </c>
      <c r="J23" s="4" t="s">
        <v>43</v>
      </c>
    </row>
    <row r="24" spans="1:10" ht="16" x14ac:dyDescent="0.35">
      <c r="A24" s="4" t="s">
        <v>125</v>
      </c>
      <c r="B24" s="4" t="s">
        <v>161</v>
      </c>
      <c r="C24" s="4" t="s">
        <v>108</v>
      </c>
      <c r="D24" s="4" t="s">
        <v>97</v>
      </c>
      <c r="E24" s="4" t="s">
        <v>126</v>
      </c>
      <c r="F24" s="5" t="s">
        <v>30</v>
      </c>
      <c r="G24" s="6" t="s">
        <v>31</v>
      </c>
      <c r="H24" s="4" t="s">
        <v>25</v>
      </c>
      <c r="I24" s="4" t="s">
        <v>127</v>
      </c>
      <c r="J24" s="4" t="s">
        <v>51</v>
      </c>
    </row>
    <row r="25" spans="1:10" ht="16" x14ac:dyDescent="0.35">
      <c r="A25" s="4" t="s">
        <v>125</v>
      </c>
      <c r="B25" s="4" t="s">
        <v>162</v>
      </c>
      <c r="C25" s="4" t="s">
        <v>109</v>
      </c>
      <c r="D25" s="4" t="s">
        <v>97</v>
      </c>
      <c r="E25" s="4" t="s">
        <v>75</v>
      </c>
      <c r="F25" s="5" t="s">
        <v>44</v>
      </c>
      <c r="G25" s="6" t="s">
        <v>45</v>
      </c>
      <c r="H25" s="4" t="s">
        <v>25</v>
      </c>
      <c r="I25" s="4" t="s">
        <v>124</v>
      </c>
      <c r="J25" s="4" t="s">
        <v>141</v>
      </c>
    </row>
    <row r="26" spans="1:10" ht="16" x14ac:dyDescent="0.35">
      <c r="A26" s="4" t="s">
        <v>128</v>
      </c>
      <c r="B26" s="4" t="s">
        <v>163</v>
      </c>
      <c r="C26" s="4" t="s">
        <v>109</v>
      </c>
      <c r="D26" s="4" t="s">
        <v>97</v>
      </c>
      <c r="E26" s="4" t="s">
        <v>129</v>
      </c>
      <c r="F26" s="5" t="s">
        <v>130</v>
      </c>
      <c r="G26" s="6" t="s">
        <v>131</v>
      </c>
      <c r="H26" s="4" t="s">
        <v>25</v>
      </c>
      <c r="I26" s="4" t="s">
        <v>132</v>
      </c>
      <c r="J26" s="4" t="s">
        <v>48</v>
      </c>
    </row>
    <row r="27" spans="1:10" ht="16" x14ac:dyDescent="0.35">
      <c r="A27" s="4" t="s">
        <v>133</v>
      </c>
      <c r="B27" s="4" t="s">
        <v>164</v>
      </c>
      <c r="C27" s="4" t="s">
        <v>112</v>
      </c>
      <c r="D27" s="4" t="s">
        <v>97</v>
      </c>
      <c r="E27" s="4" t="s">
        <v>62</v>
      </c>
      <c r="F27" s="5" t="s">
        <v>22</v>
      </c>
      <c r="G27" s="6" t="s">
        <v>23</v>
      </c>
      <c r="H27" s="4" t="s">
        <v>25</v>
      </c>
      <c r="I27" s="4" t="s">
        <v>114</v>
      </c>
      <c r="J27" s="4" t="s">
        <v>43</v>
      </c>
    </row>
    <row r="28" spans="1:10" ht="16" x14ac:dyDescent="0.35">
      <c r="A28" s="4" t="s">
        <v>134</v>
      </c>
      <c r="B28" s="4" t="s">
        <v>165</v>
      </c>
      <c r="C28" s="4" t="s">
        <v>109</v>
      </c>
      <c r="D28" s="4" t="s">
        <v>97</v>
      </c>
      <c r="E28" s="4" t="s">
        <v>50</v>
      </c>
      <c r="F28" s="5" t="s">
        <v>17</v>
      </c>
      <c r="G28" s="6" t="s">
        <v>16</v>
      </c>
      <c r="H28" s="4" t="s">
        <v>25</v>
      </c>
      <c r="I28" s="4" t="s">
        <v>135</v>
      </c>
      <c r="J28" s="4" t="s">
        <v>142</v>
      </c>
    </row>
    <row r="29" spans="1:10" ht="16" x14ac:dyDescent="0.35">
      <c r="A29" s="4" t="s">
        <v>136</v>
      </c>
      <c r="B29" s="4" t="s">
        <v>166</v>
      </c>
      <c r="C29" s="4" t="s">
        <v>109</v>
      </c>
      <c r="D29" s="4" t="s">
        <v>97</v>
      </c>
      <c r="E29" s="4" t="s">
        <v>137</v>
      </c>
      <c r="F29" s="5" t="s">
        <v>138</v>
      </c>
      <c r="G29" s="6" t="s">
        <v>139</v>
      </c>
      <c r="H29" s="4" t="s">
        <v>25</v>
      </c>
      <c r="I29" s="4" t="s">
        <v>140</v>
      </c>
      <c r="J29" s="4" t="s">
        <v>48</v>
      </c>
    </row>
    <row r="30" spans="1:10" x14ac:dyDescent="0.35">
      <c r="A30" s="13"/>
      <c r="B30" s="13"/>
      <c r="C30" s="13"/>
      <c r="D30" s="13"/>
      <c r="E30" s="13"/>
      <c r="F30" s="13"/>
      <c r="G30" s="13"/>
    </row>
  </sheetData>
  <autoFilter ref="A1:R29" xr:uid="{4BA1DC73-EEA6-458E-AE93-D6087C60EBF0}"/>
  <hyperlinks>
    <hyperlink ref="F2" r:id="rId1" display="http://gsisview.apmoller.net/gsisview/GSISAlias?check_arr=arrival&amp;check_dep=departure&amp;vessel_code=83E&amp;service_code=&amp;city_code=&amp;city_name=&amp;from_date=2026-06-26&amp;to_date=2026-07-31&amp;direction=&amp;current_page=1" xr:uid="{4A07DC0B-1689-4ED2-B2A7-1E9BA6399AE9}"/>
    <hyperlink ref="F3" r:id="rId2" display="http://gsisview.apmoller.net/gsisview/GSISAlias?check_arr=arrival&amp;check_dep=departure&amp;vessel_code=6U4&amp;service_code=&amp;city_code=&amp;city_name=&amp;from_date=2026-06-26&amp;to_date=2026-07-31&amp;direction=&amp;current_page=1" xr:uid="{0BA448E9-061B-4C7A-B9DC-21FCABDB0BEA}"/>
    <hyperlink ref="F4" r:id="rId3" display="http://gsisview.apmoller.net/gsisview/GSISAlias?check_arr=arrival&amp;check_dep=departure&amp;vessel_code=WW7&amp;service_code=&amp;city_code=&amp;city_name=&amp;from_date=2026-06-26&amp;to_date=2026-07-31&amp;direction=&amp;current_page=1" xr:uid="{077D2A70-00C4-4039-B92C-2D8F9DE23982}"/>
    <hyperlink ref="F5" r:id="rId4" display="http://gsisview.apmoller.net/gsisview/GSISAlias?check_arr=arrival&amp;check_dep=departure&amp;vessel_code=LB2&amp;service_code=&amp;city_code=&amp;city_name=&amp;from_date=2026-06-26&amp;to_date=2026-07-31&amp;direction=&amp;current_page=1" xr:uid="{0BCC107C-B4BB-450D-85D4-EB8A26E67B7E}"/>
    <hyperlink ref="F6" r:id="rId5" display="http://gsisview.apmoller.net/gsisview/GSISAlias?check_arr=arrival&amp;check_dep=departure&amp;vessel_code=T59&amp;service_code=&amp;city_code=&amp;city_name=&amp;from_date=2026-06-26&amp;to_date=2026-07-31&amp;direction=&amp;current_page=1" xr:uid="{2919D1B3-AB55-447F-9D1E-34FA56C5ECBD}"/>
    <hyperlink ref="F7" r:id="rId6" display="http://gsisview.apmoller.net/gsisview/GSISAlias?check_arr=arrival&amp;check_dep=departure&amp;vessel_code=IU5&amp;service_code=&amp;city_code=&amp;city_name=&amp;from_date=2026-06-26&amp;to_date=2026-07-31&amp;direction=&amp;current_page=1" xr:uid="{7BA91A6E-0E1B-45BC-8606-8369AE9CA8B4}"/>
    <hyperlink ref="F8" r:id="rId7" display="http://gsisview.apmoller.net/gsisview/GSISAlias?check_arr=arrival&amp;check_dep=departure&amp;vessel_code=YS3&amp;service_code=&amp;city_code=&amp;city_name=&amp;from_date=2026-06-26&amp;to_date=2026-07-31&amp;direction=&amp;current_page=1" xr:uid="{5074B06E-834A-430B-BEF9-BD5EA2368D5A}"/>
    <hyperlink ref="F9" r:id="rId8" display="http://gsisview.apmoller.net/gsisview/GSISAlias?check_arr=arrival&amp;check_dep=departure&amp;vessel_code=WW7&amp;service_code=&amp;city_code=&amp;city_name=&amp;from_date=2026-06-26&amp;to_date=2026-07-31&amp;direction=&amp;current_page=1" xr:uid="{0B888A4A-CDE8-48FC-8FB6-6CD5A9F4D9AE}"/>
    <hyperlink ref="F10" r:id="rId9" display="http://gsisview.apmoller.net/gsisview/GSISAlias?check_arr=arrival&amp;check_dep=departure&amp;vessel_code=PE2&amp;service_code=&amp;city_code=&amp;city_name=&amp;from_date=2026-06-26&amp;to_date=2026-07-31&amp;direction=&amp;current_page=1" xr:uid="{D8D7053D-748C-4FF5-9D1E-944FD016C6D9}"/>
    <hyperlink ref="F11" r:id="rId10" display="http://gsisview.apmoller.net/gsisview/GSISAlias?check_arr=arrival&amp;check_dep=departure&amp;vessel_code=EXZ&amp;service_code=&amp;city_code=&amp;city_name=&amp;from_date=2026-06-26&amp;to_date=2026-07-31&amp;direction=&amp;current_page=1" xr:uid="{BCD9AF12-5591-465E-959B-018584DB1614}"/>
    <hyperlink ref="F12" r:id="rId11" display="http://gsisview.apmoller.net/gsisview/GSISAlias?check_arr=arrival&amp;check_dep=departure&amp;vessel_code=EO2&amp;service_code=&amp;city_code=&amp;city_name=&amp;from_date=2026-06-26&amp;to_date=2026-07-31&amp;direction=&amp;current_page=1" xr:uid="{D1816468-FA78-4029-B584-E8E000D288D6}"/>
    <hyperlink ref="F13" r:id="rId12" display="http://gsisview.apmoller.net/gsisview/GSISAlias?check_arr=arrival&amp;check_dep=departure&amp;vessel_code=CIL&amp;service_code=&amp;city_code=&amp;city_name=&amp;from_date=2026-06-26&amp;to_date=2026-07-31&amp;direction=&amp;current_page=1" xr:uid="{4592EF76-8C2E-418E-8A84-ACA03B083C31}"/>
    <hyperlink ref="F14" r:id="rId13" display="http://gsisview.apmoller.net/gsisview/GSISAlias?check_arr=arrival&amp;check_dep=departure&amp;vessel_code=W31&amp;service_code=&amp;city_code=&amp;city_name=&amp;from_date=2026-06-26&amp;to_date=2026-07-31&amp;direction=&amp;current_page=1" xr:uid="{D5E7647D-FB22-48FE-BA72-BE5267B1AD88}"/>
    <hyperlink ref="F15" r:id="rId14" display="http://gsisview.apmoller.net/gsisview/GSISAlias?check_arr=arrival&amp;check_dep=departure&amp;vessel_code=LR1&amp;service_code=&amp;city_code=&amp;city_name=&amp;from_date=2026-06-26&amp;to_date=2026-07-31&amp;direction=&amp;current_page=1" xr:uid="{60A94E8D-CE0C-4454-B965-378126964EFF}"/>
    <hyperlink ref="F16" r:id="rId15" display="http://gsisview.apmoller.net/gsisview/GSISAlias?check_arr=arrival&amp;check_dep=departure&amp;vessel_code=L56&amp;service_code=&amp;city_code=&amp;city_name=&amp;from_date=2026-06-26&amp;to_date=2026-07-31&amp;direction=&amp;current_page=1" xr:uid="{8103AA2D-2CAD-436C-AAFE-5ADC243144D5}"/>
    <hyperlink ref="F17" r:id="rId16" display="http://gsisview.apmoller.net/gsisview/GSISAlias?check_arr=arrival&amp;check_dep=departure&amp;vessel_code=EX1&amp;service_code=&amp;city_code=&amp;city_name=&amp;from_date=2026-06-26&amp;to_date=2026-07-31&amp;direction=&amp;current_page=1" xr:uid="{F58022B0-EF81-4488-A6A7-1A83C652AD74}"/>
    <hyperlink ref="F18" r:id="rId17" display="http://gsisview.apmoller.net/gsisview/GSISAlias?check_arr=arrival&amp;check_dep=departure&amp;vessel_code=Q4N&amp;service_code=&amp;city_code=&amp;city_name=&amp;from_date=2026-06-26&amp;to_date=2026-07-31&amp;direction=&amp;current_page=1" xr:uid="{F5DB4979-0463-454C-AB2A-E67F49BFC658}"/>
    <hyperlink ref="F19" r:id="rId18" display="http://gsisview.apmoller.net/gsisview/GSISAlias?check_arr=arrival&amp;check_dep=departure&amp;vessel_code=WW7&amp;service_code=&amp;city_code=&amp;city_name=&amp;from_date=2026-06-26&amp;to_date=2026-07-31&amp;direction=&amp;current_page=1" xr:uid="{3ACE1BB3-796E-4048-B13A-B3A9BE53BA87}"/>
    <hyperlink ref="F20" r:id="rId19" display="http://gsisview.apmoller.net/gsisview/GSISAlias?check_arr=arrival&amp;check_dep=departure&amp;vessel_code=Q9T&amp;service_code=&amp;city_code=&amp;city_name=&amp;from_date=2026-06-26&amp;to_date=2026-07-31&amp;direction=&amp;current_page=1" xr:uid="{1FDDD2E2-CEF1-4CB8-BA26-E0D6F7B078AC}"/>
    <hyperlink ref="F21" r:id="rId20" display="http://gsisview.apmoller.net/gsisview/GSISAlias?check_arr=arrival&amp;check_dep=departure&amp;vessel_code=6U4&amp;service_code=&amp;city_code=&amp;city_name=&amp;from_date=2026-06-26&amp;to_date=2026-07-31&amp;direction=&amp;current_page=1" xr:uid="{B407D478-52B4-48FB-AC5E-D65FC937ECA0}"/>
    <hyperlink ref="F22" r:id="rId21" display="http://gsisview.apmoller.net/gsisview/GSISAlias?check_arr=arrival&amp;check_dep=departure&amp;vessel_code=T59&amp;service_code=&amp;city_code=&amp;city_name=&amp;from_date=2026-06-26&amp;to_date=2026-07-31&amp;direction=&amp;current_page=1" xr:uid="{1AB565E7-C363-4468-A5D8-9A718AA60AC1}"/>
    <hyperlink ref="F23" r:id="rId22" display="http://gsisview.apmoller.net/gsisview/GSISAlias?check_arr=arrival&amp;check_dep=departure&amp;vessel_code=83E&amp;service_code=&amp;city_code=&amp;city_name=&amp;from_date=2026-06-26&amp;to_date=2026-07-31&amp;direction=&amp;current_page=1" xr:uid="{7EED4453-793B-43DD-957C-54F9DC6AFF4D}"/>
    <hyperlink ref="F24" r:id="rId23" display="http://gsisview.apmoller.net/gsisview/GSISAlias?check_arr=arrival&amp;check_dep=departure&amp;vessel_code=YS3&amp;service_code=&amp;city_code=&amp;city_name=&amp;from_date=2026-06-26&amp;to_date=2026-07-31&amp;direction=&amp;current_page=1" xr:uid="{B0B5556E-BBEC-49E3-97C0-CAB826C01108}"/>
    <hyperlink ref="F25" r:id="rId24" display="http://gsisview.apmoller.net/gsisview/GSISAlias?check_arr=arrival&amp;check_dep=departure&amp;vessel_code=PE2&amp;service_code=&amp;city_code=&amp;city_name=&amp;from_date=2026-06-26&amp;to_date=2026-07-31&amp;direction=&amp;current_page=1" xr:uid="{9DE57597-8849-49C7-BB35-578AB5E3B185}"/>
    <hyperlink ref="F26" r:id="rId25" display="http://gsisview.apmoller.net/gsisview/GSISAlias?check_arr=arrival&amp;check_dep=departure&amp;vessel_code=T9I&amp;service_code=&amp;city_code=&amp;city_name=&amp;from_date=2026-06-26&amp;to_date=2026-07-31&amp;direction=&amp;current_page=1" xr:uid="{E9EA1431-2EC7-4607-9620-E0E0C88F7BAA}"/>
    <hyperlink ref="F27" r:id="rId26" display="http://gsisview.apmoller.net/gsisview/GSISAlias?check_arr=arrival&amp;check_dep=departure&amp;vessel_code=IU5&amp;service_code=&amp;city_code=&amp;city_name=&amp;from_date=2026-06-26&amp;to_date=2026-07-31&amp;direction=&amp;current_page=1" xr:uid="{F2BBEEA4-3226-4CDE-A5CD-B973B2CD5818}"/>
    <hyperlink ref="F28" r:id="rId27" display="http://gsisview.apmoller.net/gsisview/GSISAlias?check_arr=arrival&amp;check_dep=departure&amp;vessel_code=WW7&amp;service_code=&amp;city_code=&amp;city_name=&amp;from_date=2026-06-26&amp;to_date=2026-07-31&amp;direction=&amp;current_page=1" xr:uid="{45A238ED-1FAC-4153-882A-37B91C1A2BEE}"/>
    <hyperlink ref="F29" r:id="rId28" display="http://gsisview.apmoller.net/gsisview/GSISAlias?check_arr=arrival&amp;check_dep=departure&amp;vessel_code=FJ2&amp;service_code=&amp;city_code=&amp;city_name=&amp;from_date=2026-06-26&amp;to_date=2026-07-31&amp;direction=&amp;current_page=1" xr:uid="{644FD426-5167-43BA-BAFE-66B1AF7BA7A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KEMBA Gates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Naidoo</dc:creator>
  <cp:lastModifiedBy>Steve Maina</cp:lastModifiedBy>
  <cp:lastPrinted>2025-09-17T09:53:02Z</cp:lastPrinted>
  <dcterms:created xsi:type="dcterms:W3CDTF">2022-03-30T08:51:30Z</dcterms:created>
  <dcterms:modified xsi:type="dcterms:W3CDTF">2026-06-27T06:05:33Z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2023-11-22T10:42:57Z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e4ec7966-346b-401e-92ca-88f44b96637a</vt:lpwstr>
  </property>
  <property fmtid="{D5CDD505-2E9C-101B-9397-08002B2CF9AE}" pid="8" name="MSIP_Label_71bba39d-4745-4e9d-97db-0c1927b54242_ContentBits">
    <vt:lpwstr>2</vt:lpwstr>
  </property>
</Properties>
</file>